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195" windowWidth="28920" windowHeight="10905" tabRatio="743" firstSheet="1" activeTab="1"/>
  </bookViews>
  <sheets>
    <sheet name="1-С.-ст.С.-Вост.России 2016-17" sheetId="1" r:id="rId1"/>
    <sheet name="2-Каталог землетрясений_2016-17" sheetId="2" r:id="rId2"/>
    <sheet name="3-Доп.каталог землетр._2016-17" sheetId="3" r:id="rId3"/>
    <sheet name="4-Механизмы очагов 2016-17" sheetId="4" r:id="rId4"/>
    <sheet name="5-Макросейсм.эффект_2016-17" sheetId="5" r:id="rId5"/>
    <sheet name="6-Свед. о сотр. нас. пунктах" sheetId="6" r:id="rId6"/>
  </sheets>
  <definedNames>
    <definedName name="_xlnm._FilterDatabase" localSheetId="1" hidden="1">'2-Каталог землетрясений_2016-17'!$A$25:$AP$604</definedName>
    <definedName name="_xlnm._FilterDatabase" localSheetId="2" hidden="1">'3-Доп.каталог землетр._2016-17'!$A$16:$AJ$28</definedName>
    <definedName name="_xlnm._FilterDatabase" localSheetId="5" hidden="1">'6-Свед. о сотр. нас. пунктах'!$A$9:$M$9</definedName>
  </definedNames>
  <calcPr fullCalcOnLoad="1"/>
</workbook>
</file>

<file path=xl/sharedStrings.xml><?xml version="1.0" encoding="utf-8"?>
<sst xmlns="http://schemas.openxmlformats.org/spreadsheetml/2006/main" count="2131" uniqueCount="895">
  <si>
    <t>№</t>
  </si>
  <si>
    <t>Р-н</t>
  </si>
  <si>
    <t>Литература</t>
  </si>
  <si>
    <t>Мес</t>
  </si>
  <si>
    <t>День</t>
  </si>
  <si>
    <t>Час</t>
  </si>
  <si>
    <t>Мин</t>
  </si>
  <si>
    <t>Сек</t>
  </si>
  <si>
    <t>h, км</t>
  </si>
  <si>
    <t>/n</t>
  </si>
  <si>
    <t>№ мс</t>
  </si>
  <si>
    <t>Макросейсмические данные</t>
  </si>
  <si>
    <t>δλ, км</t>
  </si>
  <si>
    <t>δh, км</t>
  </si>
  <si>
    <t>Другое решение</t>
  </si>
  <si>
    <t>Год</t>
  </si>
  <si>
    <t>MPSP [2]</t>
  </si>
  <si>
    <t>MS [2]</t>
  </si>
  <si>
    <t>Ms [1]</t>
  </si>
  <si>
    <t>Mw GCMT  [1]</t>
  </si>
  <si>
    <t>h рР, км [1]</t>
  </si>
  <si>
    <t>№ п/п</t>
  </si>
  <si>
    <t>Название станции</t>
  </si>
  <si>
    <t>Код международный</t>
  </si>
  <si>
    <t>Код региональный</t>
  </si>
  <si>
    <t>Дата открытия станции</t>
  </si>
  <si>
    <t>Начало работы цифровой аппаратуры</t>
  </si>
  <si>
    <t>Дата закрытия станции</t>
  </si>
  <si>
    <r>
      <t>j°</t>
    </r>
    <r>
      <rPr>
        <sz val="10"/>
        <rFont val="Times New Roman Cyr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</si>
  <si>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</si>
  <si>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t>Тип станции</t>
  </si>
  <si>
    <t>Тип прибора</t>
  </si>
  <si>
    <t>Перечень каналов</t>
  </si>
  <si>
    <t>Разрядность АЦП</t>
  </si>
  <si>
    <t>Чувствительность, велосиграф – отсчет/(м/с)</t>
  </si>
  <si>
    <t>Примечание</t>
  </si>
  <si>
    <t>PAR-24B</t>
  </si>
  <si>
    <t>СМ-3-КВ</t>
  </si>
  <si>
    <t>Билибино</t>
  </si>
  <si>
    <t>BILL</t>
  </si>
  <si>
    <t>БЛБ</t>
  </si>
  <si>
    <t>Q-680</t>
  </si>
  <si>
    <t>STS-1</t>
  </si>
  <si>
    <t>BH (N, Z, E) v</t>
  </si>
  <si>
    <t>0.0028–3.0</t>
  </si>
  <si>
    <t>LH (N, Z, E) v</t>
  </si>
  <si>
    <t>0.0028–0.25</t>
  </si>
  <si>
    <t>VH (N, Z, E) v</t>
  </si>
  <si>
    <t>0.0028–0.02</t>
  </si>
  <si>
    <t>EH (N, Z, E) v</t>
  </si>
  <si>
    <t>0.05–20.0</t>
  </si>
  <si>
    <t>SH (N, Z, E) v</t>
  </si>
  <si>
    <t>Магадан</t>
  </si>
  <si>
    <t>MA2</t>
  </si>
  <si>
    <t>МГД</t>
  </si>
  <si>
    <t>Q-330HR</t>
  </si>
  <si>
    <t>BH (1, 2, Z) v</t>
  </si>
  <si>
    <t>Магадан1</t>
  </si>
  <si>
    <t>NMA2</t>
  </si>
  <si>
    <t>СМЕ-4011</t>
  </si>
  <si>
    <t>Омсукчан</t>
  </si>
  <si>
    <t>OMS</t>
  </si>
  <si>
    <t>ОМС</t>
  </si>
  <si>
    <t>Омчак</t>
  </si>
  <si>
    <t>OCHR</t>
  </si>
  <si>
    <t>ОМЧ</t>
  </si>
  <si>
    <t>Охотск</t>
  </si>
  <si>
    <t>OKHR</t>
  </si>
  <si>
    <t>KS-2000</t>
  </si>
  <si>
    <t>Сеймчан</t>
  </si>
  <si>
    <t>SEY</t>
  </si>
  <si>
    <t>СМЧ</t>
  </si>
  <si>
    <t>Стекольный</t>
  </si>
  <si>
    <t>MGD</t>
  </si>
  <si>
    <t>СТК</t>
  </si>
  <si>
    <t>Сусуман</t>
  </si>
  <si>
    <t>SUUS</t>
  </si>
  <si>
    <t>СМН</t>
  </si>
  <si>
    <t>Талая</t>
  </si>
  <si>
    <t>TLAR</t>
  </si>
  <si>
    <t>ТЛА</t>
  </si>
  <si>
    <t>Эвенск</t>
  </si>
  <si>
    <t>EVEN</t>
  </si>
  <si>
    <r>
      <t>h</t>
    </r>
    <r>
      <rPr>
        <vertAlign val="subscript"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, </t>
    </r>
    <r>
      <rPr>
        <i/>
        <sz val="10"/>
        <color indexed="8"/>
        <rFont val="Times New Roman"/>
        <family val="1"/>
      </rPr>
      <t>м</t>
    </r>
  </si>
  <si>
    <r>
      <t xml:space="preserve">Частотный диапазон, </t>
    </r>
    <r>
      <rPr>
        <i/>
        <sz val="10"/>
        <rFont val="Times New Roman"/>
        <family val="1"/>
      </rPr>
      <t>Гц</t>
    </r>
  </si>
  <si>
    <r>
      <t xml:space="preserve">Частота опроса данных, </t>
    </r>
    <r>
      <rPr>
        <i/>
        <sz val="10"/>
        <rFont val="Times New Roman"/>
        <family val="1"/>
      </rPr>
      <t>Гц</t>
    </r>
  </si>
  <si>
    <t xml:space="preserve"> </t>
  </si>
  <si>
    <t>Разделение пунктов</t>
  </si>
  <si>
    <t>Государство</t>
  </si>
  <si>
    <t>Российская Федерация</t>
  </si>
  <si>
    <t>Магаданская область</t>
  </si>
  <si>
    <t>ID в [1]</t>
  </si>
  <si>
    <r>
      <t>h</t>
    </r>
    <r>
      <rPr>
        <vertAlign val="subscript"/>
        <sz val="10"/>
        <color indexed="8"/>
        <rFont val="Times New Roman"/>
        <family val="1"/>
      </rPr>
      <t>fix</t>
    </r>
  </si>
  <si>
    <t>f</t>
  </si>
  <si>
    <t>в графе 16 дан признак фиксированной глубины (глубина выбрана и зафиксирована программой HYP2DT);</t>
  </si>
  <si>
    <t>Я</t>
  </si>
  <si>
    <t xml:space="preserve">Отв. сост. Е.И. Алёшина  </t>
  </si>
  <si>
    <t xml:space="preserve">ID пункта </t>
  </si>
  <si>
    <t>Название пункта
из БД</t>
  </si>
  <si>
    <t>Альтернативное название пункта</t>
  </si>
  <si>
    <t>Категория
пункта</t>
  </si>
  <si>
    <t>Область</t>
  </si>
  <si>
    <r>
      <t>j°</t>
    </r>
    <r>
      <rPr>
        <sz val="10"/>
        <rFont val="Times New Roman"/>
        <family val="1"/>
      </rPr>
      <t>, N 
из БД</t>
    </r>
  </si>
  <si>
    <r>
      <t>l°</t>
    </r>
    <r>
      <rPr>
        <sz val="10"/>
        <rFont val="Times New Roman"/>
        <family val="1"/>
      </rPr>
      <t>, E 
из БД</t>
    </r>
  </si>
  <si>
    <t>город</t>
  </si>
  <si>
    <t>г.о. Магадан</t>
  </si>
  <si>
    <t>пгт</t>
  </si>
  <si>
    <t>Сост.:  С.В. Курткин, Е.И. Алёшина</t>
  </si>
  <si>
    <t>Природа события</t>
  </si>
  <si>
    <t xml:space="preserve">Отв. сост: Е.И. Алёшина </t>
  </si>
  <si>
    <t>Ks</t>
  </si>
  <si>
    <t>M0 [1], Н м</t>
  </si>
  <si>
    <t>Наличие механизма</t>
  </si>
  <si>
    <t>Наличие макросейсмического эффекта из других источников</t>
  </si>
  <si>
    <r>
      <t xml:space="preserve">В графе 2 пронумерованы землетрясения с </t>
    </r>
    <r>
      <rPr>
        <i/>
        <sz val="10"/>
        <rFont val="Times New Roman"/>
        <family val="1"/>
      </rPr>
      <t>К</t>
    </r>
    <r>
      <rPr>
        <vertAlign val="subscript"/>
        <sz val="10"/>
        <rFont val="Times New Roman"/>
        <family val="1"/>
      </rPr>
      <t>P</t>
    </r>
    <r>
      <rPr>
        <sz val="10"/>
        <rFont val="Symbol"/>
        <family val="1"/>
      </rPr>
      <t>³</t>
    </r>
    <r>
      <rPr>
        <sz val="10"/>
        <rFont val="Times New Roman"/>
        <family val="1"/>
      </rPr>
      <t xml:space="preserve">10.6; </t>
    </r>
  </si>
  <si>
    <t>Городской округ (район)</t>
  </si>
  <si>
    <t xml:space="preserve">Сост.: А.Г. Чернецова,  Ю.В. Габдрахманова, А.П. Бугаева </t>
  </si>
  <si>
    <t>К</t>
  </si>
  <si>
    <t>Анадырь</t>
  </si>
  <si>
    <t>ANDR</t>
  </si>
  <si>
    <t>АНД</t>
  </si>
  <si>
    <t>BH (N, E, Z) v</t>
  </si>
  <si>
    <t>GADL</t>
  </si>
  <si>
    <t>Гадля</t>
  </si>
  <si>
    <t>0.2–10.0</t>
  </si>
  <si>
    <t>0.33–20.0</t>
  </si>
  <si>
    <t>0.01–50.0</t>
  </si>
  <si>
    <t>0.5–50.0</t>
  </si>
  <si>
    <t>PVDR</t>
  </si>
  <si>
    <t>Провидения</t>
  </si>
  <si>
    <t>0.5–10.0</t>
  </si>
  <si>
    <t>GS-13</t>
  </si>
  <si>
    <t>PAR-4CH</t>
  </si>
  <si>
    <t>0.033–50</t>
  </si>
  <si>
    <t>CM-3OC</t>
  </si>
  <si>
    <t>GSR-24</t>
  </si>
  <si>
    <t>CMG-40T</t>
  </si>
  <si>
    <t>0.1–100</t>
  </si>
  <si>
    <t>ID</t>
  </si>
  <si>
    <r>
      <t>δt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сек</t>
    </r>
  </si>
  <si>
    <t>λ°, E</t>
  </si>
  <si>
    <t>Энергия</t>
  </si>
  <si>
    <t>10f</t>
  </si>
  <si>
    <t>Талон</t>
  </si>
  <si>
    <t>TLON</t>
  </si>
  <si>
    <t>0.033–20</t>
  </si>
  <si>
    <t>n=15</t>
  </si>
  <si>
    <t>NE20160001</t>
  </si>
  <si>
    <t>NE20160002</t>
  </si>
  <si>
    <t>NE20160003</t>
  </si>
  <si>
    <t>NE20160004</t>
  </si>
  <si>
    <t>NE20160005</t>
  </si>
  <si>
    <t>NE20160006</t>
  </si>
  <si>
    <t>NE20160007</t>
  </si>
  <si>
    <t>NE20160008</t>
  </si>
  <si>
    <t>NE20160009</t>
  </si>
  <si>
    <t>NE20160010</t>
  </si>
  <si>
    <t>NE20160011</t>
  </si>
  <si>
    <t>NE20160012</t>
  </si>
  <si>
    <t>NE20160013</t>
  </si>
  <si>
    <t>NE20160014</t>
  </si>
  <si>
    <t>NE20160015</t>
  </si>
  <si>
    <t>NE20160016</t>
  </si>
  <si>
    <t>NE20160017</t>
  </si>
  <si>
    <t>NE20160018</t>
  </si>
  <si>
    <t>NE20160019</t>
  </si>
  <si>
    <t>NE20160020</t>
  </si>
  <si>
    <t>NE20160021</t>
  </si>
  <si>
    <t>NE20160022</t>
  </si>
  <si>
    <t>NE20160023</t>
  </si>
  <si>
    <t>NE20160024</t>
  </si>
  <si>
    <t>NE20160025</t>
  </si>
  <si>
    <t>NE20160026</t>
  </si>
  <si>
    <t>NE20160027</t>
  </si>
  <si>
    <t>NE20160028</t>
  </si>
  <si>
    <t>NE20160029</t>
  </si>
  <si>
    <t>NE20160030</t>
  </si>
  <si>
    <t>NE20160031</t>
  </si>
  <si>
    <t>NE20160032</t>
  </si>
  <si>
    <t>NE20160033</t>
  </si>
  <si>
    <t>NE20160034</t>
  </si>
  <si>
    <t>NE20160035</t>
  </si>
  <si>
    <t>NE20160036</t>
  </si>
  <si>
    <t>NE20160037</t>
  </si>
  <si>
    <t>NE20160038</t>
  </si>
  <si>
    <t>NE20160039</t>
  </si>
  <si>
    <t>NE20160040</t>
  </si>
  <si>
    <t>NE20160041</t>
  </si>
  <si>
    <t>NE20160042</t>
  </si>
  <si>
    <t>NE20160043</t>
  </si>
  <si>
    <t>NE20160044</t>
  </si>
  <si>
    <t>NE20160045</t>
  </si>
  <si>
    <t>NE20160046</t>
  </si>
  <si>
    <t>NE20160047</t>
  </si>
  <si>
    <t>NE20160048</t>
  </si>
  <si>
    <t>NE20160049</t>
  </si>
  <si>
    <t>NE20160050</t>
  </si>
  <si>
    <t>NE20160051</t>
  </si>
  <si>
    <t>NE20160052</t>
  </si>
  <si>
    <t>NE20160053</t>
  </si>
  <si>
    <t>NE20160054</t>
  </si>
  <si>
    <t>NE20160055</t>
  </si>
  <si>
    <t>NE20160056</t>
  </si>
  <si>
    <t>NE20160057</t>
  </si>
  <si>
    <t>NE20160058</t>
  </si>
  <si>
    <t>NE20160059</t>
  </si>
  <si>
    <t>NE20160060</t>
  </si>
  <si>
    <t>NE20160061</t>
  </si>
  <si>
    <t>NE20160062</t>
  </si>
  <si>
    <t>NE20160063</t>
  </si>
  <si>
    <t>NE20160064</t>
  </si>
  <si>
    <t>NE20160065</t>
  </si>
  <si>
    <t>NE20160066</t>
  </si>
  <si>
    <t>NE20160067</t>
  </si>
  <si>
    <t>NE20160068</t>
  </si>
  <si>
    <t>NE20160069</t>
  </si>
  <si>
    <t>NE20160070</t>
  </si>
  <si>
    <t>NE20160071</t>
  </si>
  <si>
    <t>NE20160072</t>
  </si>
  <si>
    <t>NE20160073</t>
  </si>
  <si>
    <t>NE20160074</t>
  </si>
  <si>
    <t>NE20160075</t>
  </si>
  <si>
    <t>NE20160076</t>
  </si>
  <si>
    <t>NE20160077</t>
  </si>
  <si>
    <t>NE20160078</t>
  </si>
  <si>
    <t>NE20160079</t>
  </si>
  <si>
    <t>NE20160080</t>
  </si>
  <si>
    <t>NE20160081</t>
  </si>
  <si>
    <t>NE20160082</t>
  </si>
  <si>
    <t>NE20160083</t>
  </si>
  <si>
    <t>NE20160084</t>
  </si>
  <si>
    <t>NE20160085</t>
  </si>
  <si>
    <t>NE20160086</t>
  </si>
  <si>
    <t>NE20160087</t>
  </si>
  <si>
    <t>NE20160088</t>
  </si>
  <si>
    <t>NE20160089</t>
  </si>
  <si>
    <t>NE20160090</t>
  </si>
  <si>
    <t>NE20160091</t>
  </si>
  <si>
    <t>NE20160092</t>
  </si>
  <si>
    <t>NE20160093</t>
  </si>
  <si>
    <t>NE20160094</t>
  </si>
  <si>
    <t>NE20160095</t>
  </si>
  <si>
    <t>NE20160096</t>
  </si>
  <si>
    <t>NE20160097</t>
  </si>
  <si>
    <t>NE20160098</t>
  </si>
  <si>
    <t>NE20160099</t>
  </si>
  <si>
    <t>NE20160100</t>
  </si>
  <si>
    <t>NE20160101</t>
  </si>
  <si>
    <t>NE20160102</t>
  </si>
  <si>
    <t>NE20160103</t>
  </si>
  <si>
    <t>NE20160104</t>
  </si>
  <si>
    <t>NE20160105</t>
  </si>
  <si>
    <t>NE20160106</t>
  </si>
  <si>
    <t>NE20160107</t>
  </si>
  <si>
    <t>NE20160108</t>
  </si>
  <si>
    <t>NE20160109</t>
  </si>
  <si>
    <t>NE20160110</t>
  </si>
  <si>
    <t>NE20160111</t>
  </si>
  <si>
    <t>NE20160112</t>
  </si>
  <si>
    <t>NE20160113</t>
  </si>
  <si>
    <t>NE20160114</t>
  </si>
  <si>
    <t>NE20160115</t>
  </si>
  <si>
    <t>NE20160116</t>
  </si>
  <si>
    <t>NE20160117</t>
  </si>
  <si>
    <t>NE20160118</t>
  </si>
  <si>
    <t>NE20160119</t>
  </si>
  <si>
    <t>NE20160120</t>
  </si>
  <si>
    <t>NE20160121</t>
  </si>
  <si>
    <t>NE20160122</t>
  </si>
  <si>
    <t>NE20160123</t>
  </si>
  <si>
    <t>NE20160124</t>
  </si>
  <si>
    <t>NE20160125</t>
  </si>
  <si>
    <t>NE20160126</t>
  </si>
  <si>
    <t>NE20160127</t>
  </si>
  <si>
    <t>NE20160128</t>
  </si>
  <si>
    <t>NE20160129</t>
  </si>
  <si>
    <t>NE20160130</t>
  </si>
  <si>
    <t>NE20160131</t>
  </si>
  <si>
    <t>NE20160132</t>
  </si>
  <si>
    <t>NE20160133</t>
  </si>
  <si>
    <t>NE20160134</t>
  </si>
  <si>
    <t>NE20160135</t>
  </si>
  <si>
    <t>NE20160136</t>
  </si>
  <si>
    <t>NE20160137</t>
  </si>
  <si>
    <t>NE20160138</t>
  </si>
  <si>
    <t>NE20160139</t>
  </si>
  <si>
    <t>NE20160140</t>
  </si>
  <si>
    <t>NE20160141</t>
  </si>
  <si>
    <t>NE20160142</t>
  </si>
  <si>
    <t>NE20160143</t>
  </si>
  <si>
    <t>NE20160144</t>
  </si>
  <si>
    <t>NE20160145</t>
  </si>
  <si>
    <t>NE20160146</t>
  </si>
  <si>
    <t>NE20160147</t>
  </si>
  <si>
    <t>NE20160148</t>
  </si>
  <si>
    <t>NE20160149</t>
  </si>
  <si>
    <t>NE20160150</t>
  </si>
  <si>
    <t>NE20160151</t>
  </si>
  <si>
    <t>NE20160152</t>
  </si>
  <si>
    <t>NE20160153</t>
  </si>
  <si>
    <t>NE20160154</t>
  </si>
  <si>
    <t>NE20160155</t>
  </si>
  <si>
    <t>NE20160156</t>
  </si>
  <si>
    <t>NE20160157</t>
  </si>
  <si>
    <t>NE20160158</t>
  </si>
  <si>
    <t>NE20160159</t>
  </si>
  <si>
    <t>NE20160160</t>
  </si>
  <si>
    <t>NE20160161</t>
  </si>
  <si>
    <t>NE20160162</t>
  </si>
  <si>
    <t>NE20160163</t>
  </si>
  <si>
    <t>NE20160164</t>
  </si>
  <si>
    <t>NE20160165</t>
  </si>
  <si>
    <t>NE20160166</t>
  </si>
  <si>
    <t>NE20160167</t>
  </si>
  <si>
    <t>NE20160168</t>
  </si>
  <si>
    <t>NE20160169</t>
  </si>
  <si>
    <t>NE20160170</t>
  </si>
  <si>
    <t>NE20160171</t>
  </si>
  <si>
    <t>NE20160172</t>
  </si>
  <si>
    <t>NE20160173</t>
  </si>
  <si>
    <t>NE20160174</t>
  </si>
  <si>
    <t>NE20160175</t>
  </si>
  <si>
    <t>NE20160176</t>
  </si>
  <si>
    <t>NE20160177</t>
  </si>
  <si>
    <t>NE20160178</t>
  </si>
  <si>
    <t>NE20160179</t>
  </si>
  <si>
    <t>NE20160180</t>
  </si>
  <si>
    <t>NE20160181</t>
  </si>
  <si>
    <t>NE20160182</t>
  </si>
  <si>
    <t>NE20160183</t>
  </si>
  <si>
    <t>NE20160184</t>
  </si>
  <si>
    <t>NE20160185</t>
  </si>
  <si>
    <t>NE20160186</t>
  </si>
  <si>
    <t>NE20160187</t>
  </si>
  <si>
    <t>NE20160188</t>
  </si>
  <si>
    <t>NE20160189</t>
  </si>
  <si>
    <t>NE20160190</t>
  </si>
  <si>
    <t>NE20160191</t>
  </si>
  <si>
    <t>NE20160192</t>
  </si>
  <si>
    <t>NE20160193</t>
  </si>
  <si>
    <t>NE20160194</t>
  </si>
  <si>
    <t>NE20160195</t>
  </si>
  <si>
    <t>NE20160196</t>
  </si>
  <si>
    <t>NE20160197</t>
  </si>
  <si>
    <t>NE20160198</t>
  </si>
  <si>
    <t>NE20160199</t>
  </si>
  <si>
    <t>NE20160200</t>
  </si>
  <si>
    <t>NE20160201</t>
  </si>
  <si>
    <t>NE20160202</t>
  </si>
  <si>
    <t>NE20160203</t>
  </si>
  <si>
    <t>NE20160204</t>
  </si>
  <si>
    <t>NE20160205</t>
  </si>
  <si>
    <t>NE20160206</t>
  </si>
  <si>
    <t>NE20160207</t>
  </si>
  <si>
    <t>NE20160208</t>
  </si>
  <si>
    <t>NE20160209</t>
  </si>
  <si>
    <t>NE20160210</t>
  </si>
  <si>
    <t>NE20160211</t>
  </si>
  <si>
    <t>NE20160212</t>
  </si>
  <si>
    <t>NE20160213</t>
  </si>
  <si>
    <t>NE20160214</t>
  </si>
  <si>
    <t>NE20160215</t>
  </si>
  <si>
    <t>NE20160216</t>
  </si>
  <si>
    <t>NE20160217</t>
  </si>
  <si>
    <t>NE20160218</t>
  </si>
  <si>
    <t>NE20160219</t>
  </si>
  <si>
    <t>NE20160220</t>
  </si>
  <si>
    <t>NE20160221</t>
  </si>
  <si>
    <t>NE20160222</t>
  </si>
  <si>
    <t>NE20160223</t>
  </si>
  <si>
    <t>NE20160224</t>
  </si>
  <si>
    <t>NE20160225</t>
  </si>
  <si>
    <t>NE20160226</t>
  </si>
  <si>
    <t>NE20160227</t>
  </si>
  <si>
    <t>NE20160228</t>
  </si>
  <si>
    <t>NE20160229</t>
  </si>
  <si>
    <t>NE20160230</t>
  </si>
  <si>
    <t>NE20160231</t>
  </si>
  <si>
    <t>NE20160232</t>
  </si>
  <si>
    <t>NE20160233</t>
  </si>
  <si>
    <t>NE20160234</t>
  </si>
  <si>
    <t>NE20160235</t>
  </si>
  <si>
    <t>NE20160236</t>
  </si>
  <si>
    <t>NE20160237</t>
  </si>
  <si>
    <t>NE20160238</t>
  </si>
  <si>
    <t>NE20160239</t>
  </si>
  <si>
    <t>NE20160240</t>
  </si>
  <si>
    <t>NE20160241</t>
  </si>
  <si>
    <t>NE20160242</t>
  </si>
  <si>
    <t>NE20160243</t>
  </si>
  <si>
    <t>NE20160244</t>
  </si>
  <si>
    <t>NE20160245</t>
  </si>
  <si>
    <t>NE20160246</t>
  </si>
  <si>
    <t>NE20160247</t>
  </si>
  <si>
    <t>NE20160248</t>
  </si>
  <si>
    <t>NE20160249</t>
  </si>
  <si>
    <t>NE20160250</t>
  </si>
  <si>
    <t>NE20160251</t>
  </si>
  <si>
    <t>NE20160252</t>
  </si>
  <si>
    <t>NE20160253</t>
  </si>
  <si>
    <t>NE20160254</t>
  </si>
  <si>
    <t>NE20160255</t>
  </si>
  <si>
    <t>NE20160256</t>
  </si>
  <si>
    <t>NE20160257</t>
  </si>
  <si>
    <t>NE20160258</t>
  </si>
  <si>
    <t>NE20160259</t>
  </si>
  <si>
    <t>NE20160260</t>
  </si>
  <si>
    <t>NE20160261</t>
  </si>
  <si>
    <t>NE20160262</t>
  </si>
  <si>
    <t>NE20160263</t>
  </si>
  <si>
    <t>NE20160264</t>
  </si>
  <si>
    <t>NE20160265</t>
  </si>
  <si>
    <t>NE20160266</t>
  </si>
  <si>
    <t>NE20160267</t>
  </si>
  <si>
    <t>NE20160268</t>
  </si>
  <si>
    <t>NE20160269</t>
  </si>
  <si>
    <t>NE20160270</t>
  </si>
  <si>
    <t>NE20160271</t>
  </si>
  <si>
    <t>NE20160272</t>
  </si>
  <si>
    <t>NE20160273</t>
  </si>
  <si>
    <t>NE20160274</t>
  </si>
  <si>
    <t>NE20160275</t>
  </si>
  <si>
    <t>NE20160276</t>
  </si>
  <si>
    <t>NE20160277</t>
  </si>
  <si>
    <t>NE20160278</t>
  </si>
  <si>
    <t>NE20160279</t>
  </si>
  <si>
    <t>NE20160280</t>
  </si>
  <si>
    <t>NE20160281</t>
  </si>
  <si>
    <t>NE20160282</t>
  </si>
  <si>
    <t>NE20160283</t>
  </si>
  <si>
    <t>NE20160284</t>
  </si>
  <si>
    <t>NE20160285</t>
  </si>
  <si>
    <t>NE20160286</t>
  </si>
  <si>
    <t>NE20160287</t>
  </si>
  <si>
    <t>NE20160288</t>
  </si>
  <si>
    <t>NE20160289</t>
  </si>
  <si>
    <t>NE20160290</t>
  </si>
  <si>
    <t>NE20160291</t>
  </si>
  <si>
    <t>NE20160292</t>
  </si>
  <si>
    <t>NE20160293</t>
  </si>
  <si>
    <t>NE20160294</t>
  </si>
  <si>
    <t>NE20160295</t>
  </si>
  <si>
    <t>NE20160296</t>
  </si>
  <si>
    <t>NE20160297</t>
  </si>
  <si>
    <t>NE20160298</t>
  </si>
  <si>
    <t>NE20160299</t>
  </si>
  <si>
    <t>NE20160300</t>
  </si>
  <si>
    <t>NE20160301</t>
  </si>
  <si>
    <t>NE20160302</t>
  </si>
  <si>
    <t>NE20160303</t>
  </si>
  <si>
    <t>NE20160304</t>
  </si>
  <si>
    <t>возможно взрыв</t>
  </si>
  <si>
    <t>село</t>
  </si>
  <si>
    <t>В графах 2−10 приводятся сведения из базы данных "Macroseismic punkt GS RAS" (название условное). Фонды ЦО ГС РАН.</t>
  </si>
  <si>
    <t>Ольский район</t>
  </si>
  <si>
    <t>NE20170001</t>
  </si>
  <si>
    <t>NE20170002</t>
  </si>
  <si>
    <t>NE20170003</t>
  </si>
  <si>
    <t>NE20170004</t>
  </si>
  <si>
    <t>NE20170005</t>
  </si>
  <si>
    <t>NE20170006</t>
  </si>
  <si>
    <t>NE20170007</t>
  </si>
  <si>
    <t>NE20170008</t>
  </si>
  <si>
    <t>NE20170009</t>
  </si>
  <si>
    <t>NE20170010</t>
  </si>
  <si>
    <t>NE20170011</t>
  </si>
  <si>
    <t>NE20170012</t>
  </si>
  <si>
    <t>NE20170013</t>
  </si>
  <si>
    <t>NE20170014</t>
  </si>
  <si>
    <t>NE20170015</t>
  </si>
  <si>
    <t>NE20170016</t>
  </si>
  <si>
    <t>NE20170017</t>
  </si>
  <si>
    <t>NE20170018</t>
  </si>
  <si>
    <t>NE20170019</t>
  </si>
  <si>
    <t>NE20170020</t>
  </si>
  <si>
    <t>NE20170021</t>
  </si>
  <si>
    <t>NE20170022</t>
  </si>
  <si>
    <t>NE20170023</t>
  </si>
  <si>
    <t>NE20170024</t>
  </si>
  <si>
    <t>NE20170025</t>
  </si>
  <si>
    <t>NE20170026</t>
  </si>
  <si>
    <t>NE20170027</t>
  </si>
  <si>
    <t>NE20170028</t>
  </si>
  <si>
    <t>NE20170029</t>
  </si>
  <si>
    <t>NE20170030</t>
  </si>
  <si>
    <t>NE20170031</t>
  </si>
  <si>
    <t>NE20170032</t>
  </si>
  <si>
    <t>NE20170033</t>
  </si>
  <si>
    <t>NE20170034</t>
  </si>
  <si>
    <t>NE20170035</t>
  </si>
  <si>
    <t>NE20170036</t>
  </si>
  <si>
    <t>NE20170037</t>
  </si>
  <si>
    <t>NE20170038</t>
  </si>
  <si>
    <t>NE20170039</t>
  </si>
  <si>
    <t>NE20170040</t>
  </si>
  <si>
    <t>NE20170041</t>
  </si>
  <si>
    <t>NE20170042</t>
  </si>
  <si>
    <t>NE20170043</t>
  </si>
  <si>
    <t>NE20170044</t>
  </si>
  <si>
    <t>NE20170045</t>
  </si>
  <si>
    <t>NE20170046</t>
  </si>
  <si>
    <t>NE20170047</t>
  </si>
  <si>
    <t>NE20170048</t>
  </si>
  <si>
    <t>NE20170049</t>
  </si>
  <si>
    <t>NE20170050</t>
  </si>
  <si>
    <t>NE20170051</t>
  </si>
  <si>
    <t>NE20170052</t>
  </si>
  <si>
    <t>NE20170053</t>
  </si>
  <si>
    <t>NE20170054</t>
  </si>
  <si>
    <t>NE20170055</t>
  </si>
  <si>
    <t>NE20170056</t>
  </si>
  <si>
    <t>NE20170057</t>
  </si>
  <si>
    <t>NE20170058</t>
  </si>
  <si>
    <t>NE20170059</t>
  </si>
  <si>
    <t>NE20170060</t>
  </si>
  <si>
    <t>NE20170061</t>
  </si>
  <si>
    <t>NE20170062</t>
  </si>
  <si>
    <t>NE20170063</t>
  </si>
  <si>
    <t>NE20170064</t>
  </si>
  <si>
    <t>NE20170065</t>
  </si>
  <si>
    <t>NE20170066</t>
  </si>
  <si>
    <t>NE20170067</t>
  </si>
  <si>
    <t>NE20170068</t>
  </si>
  <si>
    <t>NE20170069</t>
  </si>
  <si>
    <t>NE20170070</t>
  </si>
  <si>
    <t>NE20170071</t>
  </si>
  <si>
    <t>NE20170072</t>
  </si>
  <si>
    <t>NE20170073</t>
  </si>
  <si>
    <t>NE20170074</t>
  </si>
  <si>
    <t>NE20170075</t>
  </si>
  <si>
    <t>NE20170076</t>
  </si>
  <si>
    <t>NE20170077</t>
  </si>
  <si>
    <t>NE20170078</t>
  </si>
  <si>
    <t>NE20170079</t>
  </si>
  <si>
    <t>NE20170080</t>
  </si>
  <si>
    <t>NE20170081</t>
  </si>
  <si>
    <t>NE20170082</t>
  </si>
  <si>
    <t>NE20170083</t>
  </si>
  <si>
    <t>NE20170084</t>
  </si>
  <si>
    <t>NE20170085</t>
  </si>
  <si>
    <t>NE20170086</t>
  </si>
  <si>
    <t>NE20170087</t>
  </si>
  <si>
    <t>NE20170088</t>
  </si>
  <si>
    <t>NE20170089</t>
  </si>
  <si>
    <t>NE20170090</t>
  </si>
  <si>
    <t>NE20170091</t>
  </si>
  <si>
    <t>NE20170092</t>
  </si>
  <si>
    <t>NE20170093</t>
  </si>
  <si>
    <t>NE20170094</t>
  </si>
  <si>
    <t>NE20170095</t>
  </si>
  <si>
    <t>NE20170096</t>
  </si>
  <si>
    <t>NE20170097</t>
  </si>
  <si>
    <t>NE20170098</t>
  </si>
  <si>
    <t>NE20170099</t>
  </si>
  <si>
    <t>NE20170100</t>
  </si>
  <si>
    <t>NE20170101</t>
  </si>
  <si>
    <t>NE20170102</t>
  </si>
  <si>
    <t>NE20170103</t>
  </si>
  <si>
    <t>NE20170104</t>
  </si>
  <si>
    <t>NE20170105</t>
  </si>
  <si>
    <t>NE20170106</t>
  </si>
  <si>
    <t>NE20170107</t>
  </si>
  <si>
    <t>NE20170108</t>
  </si>
  <si>
    <t>NE20170109</t>
  </si>
  <si>
    <t>NE20170110</t>
  </si>
  <si>
    <t>NE20170111</t>
  </si>
  <si>
    <t>NE20170112</t>
  </si>
  <si>
    <t>NE20170113</t>
  </si>
  <si>
    <t>NE20170114</t>
  </si>
  <si>
    <t>NE20170115</t>
  </si>
  <si>
    <t>NE20170116</t>
  </si>
  <si>
    <t>NE20170117</t>
  </si>
  <si>
    <t>NE20170118</t>
  </si>
  <si>
    <t>NE20170119</t>
  </si>
  <si>
    <t>NE20170120</t>
  </si>
  <si>
    <t>NE20170121</t>
  </si>
  <si>
    <t>NE20170122</t>
  </si>
  <si>
    <t>NE20170123</t>
  </si>
  <si>
    <t>NE20170124</t>
  </si>
  <si>
    <t>NE20170125</t>
  </si>
  <si>
    <t>NE20170126</t>
  </si>
  <si>
    <t>NE20170127</t>
  </si>
  <si>
    <t>NE20170128</t>
  </si>
  <si>
    <t>NE20170129</t>
  </si>
  <si>
    <t>NE20170130</t>
  </si>
  <si>
    <t>NE20170131</t>
  </si>
  <si>
    <t>NE20170132</t>
  </si>
  <si>
    <t>NE20170133</t>
  </si>
  <si>
    <t>NE20170134</t>
  </si>
  <si>
    <t>NE20170135</t>
  </si>
  <si>
    <t>NE20170136</t>
  </si>
  <si>
    <t>NE20170137</t>
  </si>
  <si>
    <t>NE20170138</t>
  </si>
  <si>
    <t>NE20170139</t>
  </si>
  <si>
    <t>NE20170140</t>
  </si>
  <si>
    <t>NE20170141</t>
  </si>
  <si>
    <t>NE20170142</t>
  </si>
  <si>
    <t>NE20170143</t>
  </si>
  <si>
    <t>NE20170144</t>
  </si>
  <si>
    <t>NE20170145</t>
  </si>
  <si>
    <t>NE20170146</t>
  </si>
  <si>
    <t>NE20170147</t>
  </si>
  <si>
    <t>NE20170148</t>
  </si>
  <si>
    <t>NE20170149</t>
  </si>
  <si>
    <t>NE20170150</t>
  </si>
  <si>
    <t>NE20170151</t>
  </si>
  <si>
    <t>NE20170152</t>
  </si>
  <si>
    <t>NE20170153</t>
  </si>
  <si>
    <t>NE20170154</t>
  </si>
  <si>
    <t>NE20170155</t>
  </si>
  <si>
    <t>NE20170156</t>
  </si>
  <si>
    <t>NE20170157</t>
  </si>
  <si>
    <t>NE20170158</t>
  </si>
  <si>
    <t>NE20170159</t>
  </si>
  <si>
    <t>NE20170160</t>
  </si>
  <si>
    <t>NE20170161</t>
  </si>
  <si>
    <t>NE20170162</t>
  </si>
  <si>
    <t>NE20170163</t>
  </si>
  <si>
    <t>NE20170164</t>
  </si>
  <si>
    <t>NE20170165</t>
  </si>
  <si>
    <t>NE20170166</t>
  </si>
  <si>
    <t>NE20170167</t>
  </si>
  <si>
    <t>NE20170168</t>
  </si>
  <si>
    <t>NE20170169</t>
  </si>
  <si>
    <t>NE20170170</t>
  </si>
  <si>
    <t>NE20170171</t>
  </si>
  <si>
    <t>NE20170172</t>
  </si>
  <si>
    <t>NE20170173</t>
  </si>
  <si>
    <t>NE20170174</t>
  </si>
  <si>
    <t>NE20170175</t>
  </si>
  <si>
    <t>NE20170176</t>
  </si>
  <si>
    <t>NE20170177</t>
  </si>
  <si>
    <t>NE20170178</t>
  </si>
  <si>
    <t>NE20170179</t>
  </si>
  <si>
    <t>NE20170180</t>
  </si>
  <si>
    <t>NE20170181</t>
  </si>
  <si>
    <t>NE20170182</t>
  </si>
  <si>
    <t>NE20170183</t>
  </si>
  <si>
    <t>NE20170184</t>
  </si>
  <si>
    <t>NE20170185</t>
  </si>
  <si>
    <t>NE20170186</t>
  </si>
  <si>
    <t>NE20170187</t>
  </si>
  <si>
    <t>NE20170188</t>
  </si>
  <si>
    <t>NE20170189</t>
  </si>
  <si>
    <t>NE20170190</t>
  </si>
  <si>
    <t>NE20170191</t>
  </si>
  <si>
    <t>NE20170192</t>
  </si>
  <si>
    <t>NE20170193</t>
  </si>
  <si>
    <t>NE20170194</t>
  </si>
  <si>
    <t>NE20170195</t>
  </si>
  <si>
    <t>NE20170196</t>
  </si>
  <si>
    <t>NE20170197</t>
  </si>
  <si>
    <t>NE20170198</t>
  </si>
  <si>
    <t>NE20170199</t>
  </si>
  <si>
    <t>NE20170200</t>
  </si>
  <si>
    <t>NE20170201</t>
  </si>
  <si>
    <t>NE20170202</t>
  </si>
  <si>
    <t>NE20170203</t>
  </si>
  <si>
    <t>NE20170204</t>
  </si>
  <si>
    <t>NE20170205</t>
  </si>
  <si>
    <t>NE20170206</t>
  </si>
  <si>
    <t>NE20170207</t>
  </si>
  <si>
    <t>NE20170208</t>
  </si>
  <si>
    <t>NE20170209</t>
  </si>
  <si>
    <t>NE20170210</t>
  </si>
  <si>
    <t>NE20170211</t>
  </si>
  <si>
    <t>NE20170212</t>
  </si>
  <si>
    <t>NE20170213</t>
  </si>
  <si>
    <t>NE20170214</t>
  </si>
  <si>
    <t>NE20170215</t>
  </si>
  <si>
    <t>NE20170216</t>
  </si>
  <si>
    <t>NE20170217</t>
  </si>
  <si>
    <t>NE20170218</t>
  </si>
  <si>
    <t>NE20170219</t>
  </si>
  <si>
    <t>NE20170220</t>
  </si>
  <si>
    <t>NE20170221</t>
  </si>
  <si>
    <t>NE20170222</t>
  </si>
  <si>
    <t>NE20170223</t>
  </si>
  <si>
    <t>NE20170224</t>
  </si>
  <si>
    <t>NE20170225</t>
  </si>
  <si>
    <t>NE20170226</t>
  </si>
  <si>
    <t>NE20170227</t>
  </si>
  <si>
    <t>NE20170228</t>
  </si>
  <si>
    <t>NE20170229</t>
  </si>
  <si>
    <t>NE20170230</t>
  </si>
  <si>
    <t>NE20170231</t>
  </si>
  <si>
    <t>NE20170232</t>
  </si>
  <si>
    <t>NE20170233</t>
  </si>
  <si>
    <t>NE20170234</t>
  </si>
  <si>
    <t>NE20170235</t>
  </si>
  <si>
    <t>NE20170236</t>
  </si>
  <si>
    <t>NE20170237</t>
  </si>
  <si>
    <t>NE20170238</t>
  </si>
  <si>
    <t>NE20170239</t>
  </si>
  <si>
    <t>NE20170240</t>
  </si>
  <si>
    <t>NE20170241</t>
  </si>
  <si>
    <t>NE20170242</t>
  </si>
  <si>
    <t>NE20170243</t>
  </si>
  <si>
    <t>NE20170244</t>
  </si>
  <si>
    <t>NE20170245</t>
  </si>
  <si>
    <t>NE20170246</t>
  </si>
  <si>
    <t>NE20170247</t>
  </si>
  <si>
    <t>NE20170248</t>
  </si>
  <si>
    <t>NE20170249</t>
  </si>
  <si>
    <t>NE20170250</t>
  </si>
  <si>
    <t>NE20170251</t>
  </si>
  <si>
    <t>NE20170252</t>
  </si>
  <si>
    <t>NE20170253</t>
  </si>
  <si>
    <t>NE20170254</t>
  </si>
  <si>
    <t>NE20170255</t>
  </si>
  <si>
    <t>NE20170256</t>
  </si>
  <si>
    <t>NE20170257</t>
  </si>
  <si>
    <t>NE20170258</t>
  </si>
  <si>
    <t>NE20170259</t>
  </si>
  <si>
    <t>NE20170260</t>
  </si>
  <si>
    <t>NE20170261</t>
  </si>
  <si>
    <t>NE20170262</t>
  </si>
  <si>
    <t>NE20170263</t>
  </si>
  <si>
    <t>NE20170264</t>
  </si>
  <si>
    <t>NE20170265</t>
  </si>
  <si>
    <t>NE20170266</t>
  </si>
  <si>
    <t>NE20170267</t>
  </si>
  <si>
    <t>NE20170268</t>
  </si>
  <si>
    <t>NE20170269</t>
  </si>
  <si>
    <t>NE20170270</t>
  </si>
  <si>
    <t>NE20170271</t>
  </si>
  <si>
    <t>6. ГОСТ Р 57546–2017. Землетрясения. Шкала сейсмической интенсивности. – М.: Стандартинформ, 2017. – 28 с.</t>
  </si>
  <si>
    <r>
      <t>Каталог землетрясений Северо-Востока России за 2016</t>
    </r>
    <r>
      <rPr>
        <b/>
        <sz val="10"/>
        <rFont val="Times New Roman"/>
        <family val="1"/>
      </rPr>
      <t>–2017 гг.</t>
    </r>
    <r>
      <rPr>
        <b/>
        <sz val="11"/>
        <rFont val="Times New Roman"/>
        <family val="1"/>
      </rPr>
      <t xml:space="preserve"> </t>
    </r>
  </si>
  <si>
    <r>
      <t xml:space="preserve"> </t>
    </r>
    <r>
      <rPr>
        <i/>
        <sz val="10"/>
        <rFont val="Times New Roman"/>
        <family val="1"/>
      </rPr>
      <t>К</t>
    </r>
    <r>
      <rPr>
        <sz val="10"/>
        <rFont val="Times New Roman"/>
        <family val="1"/>
      </rPr>
      <t xml:space="preserve"> расч [3]</t>
    </r>
  </si>
  <si>
    <t>[4]</t>
  </si>
  <si>
    <t>[5]</t>
  </si>
  <si>
    <t>Беринговский</t>
  </si>
  <si>
    <t xml:space="preserve">возможно взрыв </t>
  </si>
  <si>
    <t xml:space="preserve">Беринговский </t>
  </si>
  <si>
    <t>Чукотский автономный округ</t>
  </si>
  <si>
    <t>Анадырский район</t>
  </si>
  <si>
    <t>Район NEGRS</t>
  </si>
  <si>
    <t xml:space="preserve">Дополнение к каталогу землетрясений Северо-Востока России за 2016–2017 гг. </t>
  </si>
  <si>
    <t>[1]</t>
  </si>
  <si>
    <t>[1, 2]</t>
  </si>
  <si>
    <t>в графе 12 дана глубина по фазе рР;</t>
  </si>
  <si>
    <t>ID в [3]</t>
  </si>
  <si>
    <r>
      <t>j°</t>
    </r>
    <r>
      <rPr>
        <sz val="10"/>
        <rFont val="Times New Roman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</si>
  <si>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</si>
  <si>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t>h pP [1],  км</t>
  </si>
  <si>
    <r>
      <t>j°</t>
    </r>
    <r>
      <rPr>
        <sz val="10"/>
        <rFont val="Times New Roman"/>
        <family val="1"/>
      </rPr>
      <t>,N</t>
    </r>
  </si>
  <si>
    <r>
      <t>l°</t>
    </r>
    <r>
      <rPr>
        <sz val="10"/>
        <rFont val="Times New Roman"/>
        <family val="1"/>
      </rPr>
      <t>,E</t>
    </r>
  </si>
  <si>
    <r>
      <t xml:space="preserve">h </t>
    </r>
    <r>
      <rPr>
        <vertAlign val="subscript"/>
        <sz val="10"/>
        <rFont val="Times New Roman"/>
        <family val="1"/>
      </rPr>
      <t>мех</t>
    </r>
    <r>
      <rPr>
        <sz val="10"/>
        <rFont val="Times New Roman"/>
        <family val="1"/>
      </rPr>
      <t>, км</t>
    </r>
  </si>
  <si>
    <t>T-PL</t>
  </si>
  <si>
    <t>T-AZM</t>
  </si>
  <si>
    <t>N-PL</t>
  </si>
  <si>
    <t>N-AZM</t>
  </si>
  <si>
    <t>P-PL</t>
  </si>
  <si>
    <t>P-AZM</t>
  </si>
  <si>
    <t>NP1 STK</t>
  </si>
  <si>
    <t>NP1 DP</t>
  </si>
  <si>
    <t>NP1 SLIP</t>
  </si>
  <si>
    <t>NP2 STK</t>
  </si>
  <si>
    <t>NP2 DP</t>
  </si>
  <si>
    <t>NP2 SLIP</t>
  </si>
  <si>
    <t>Агентство</t>
  </si>
  <si>
    <t>Источник</t>
  </si>
  <si>
    <t xml:space="preserve"> GCMT     </t>
  </si>
  <si>
    <t>N=2</t>
  </si>
  <si>
    <r>
      <t>Каталог механизмов очагов землетрясений Северо-Востока России за 2016</t>
    </r>
    <r>
      <rPr>
        <b/>
        <sz val="10"/>
        <rFont val="Times New Roman"/>
        <family val="1"/>
      </rPr>
      <t>−</t>
    </r>
    <r>
      <rPr>
        <b/>
        <sz val="11"/>
        <rFont val="Times New Roman"/>
        <family val="1"/>
      </rPr>
      <t>2017 гг. по данным ISC</t>
    </r>
  </si>
  <si>
    <r>
      <rPr>
        <i/>
        <sz val="10"/>
        <rFont val="Times New Roman"/>
        <family val="1"/>
      </rPr>
      <t>К</t>
    </r>
    <r>
      <rPr>
        <vertAlign val="subscript"/>
        <sz val="10"/>
        <rFont val="Times New Roman"/>
        <family val="1"/>
      </rPr>
      <t>Р</t>
    </r>
  </si>
  <si>
    <r>
      <rPr>
        <i/>
        <sz val="10"/>
        <rFont val="Times New Roman"/>
        <family val="1"/>
      </rPr>
      <t>MS</t>
    </r>
    <r>
      <rPr>
        <sz val="10"/>
        <rFont val="Times New Roman"/>
        <family val="1"/>
      </rPr>
      <t xml:space="preserve"> [2]</t>
    </r>
  </si>
  <si>
    <r>
      <rPr>
        <i/>
        <sz val="10"/>
        <rFont val="Times New Roman"/>
        <family val="1"/>
      </rPr>
      <t>MPSP</t>
    </r>
    <r>
      <rPr>
        <sz val="10"/>
        <rFont val="Times New Roman"/>
        <family val="1"/>
      </rPr>
      <t xml:space="preserve"> [2]</t>
    </r>
  </si>
  <si>
    <r>
      <rPr>
        <i/>
        <sz val="10"/>
        <rFont val="Times New Roman"/>
        <family val="1"/>
      </rPr>
      <t>Ms</t>
    </r>
    <r>
      <rPr>
        <sz val="10"/>
        <rFont val="Times New Roman"/>
        <family val="1"/>
      </rPr>
      <t xml:space="preserve"> [1]</t>
    </r>
  </si>
  <si>
    <r>
      <rPr>
        <i/>
        <sz val="10"/>
        <rFont val="Times New Roman"/>
        <family val="1"/>
      </rP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[1]</t>
    </r>
  </si>
  <si>
    <r>
      <rPr>
        <i/>
        <sz val="10"/>
        <rFont val="Times New Roman"/>
        <family val="1"/>
      </rPr>
      <t>M</t>
    </r>
    <r>
      <rPr>
        <sz val="10"/>
        <rFont val="Times New Roman"/>
        <family val="1"/>
      </rPr>
      <t>w [1]</t>
    </r>
  </si>
  <si>
    <r>
      <t xml:space="preserve">Магадан (242 </t>
    </r>
    <r>
      <rPr>
        <i/>
        <sz val="10"/>
        <rFont val="Times New Roman"/>
        <family val="1"/>
      </rPr>
      <t>км</t>
    </r>
    <r>
      <rPr>
        <sz val="10"/>
        <rFont val="Times New Roman"/>
        <family val="1"/>
      </rPr>
      <t>) – 2–3 балла</t>
    </r>
  </si>
  <si>
    <r>
      <t xml:space="preserve">Гадля (59 </t>
    </r>
    <r>
      <rPr>
        <i/>
        <sz val="10"/>
        <rFont val="Times New Roman"/>
        <family val="1"/>
      </rPr>
      <t>км</t>
    </r>
    <r>
      <rPr>
        <sz val="10"/>
        <rFont val="Times New Roman"/>
        <family val="1"/>
      </rPr>
      <t xml:space="preserve">) – 3 балла, Магадан (91 </t>
    </r>
    <r>
      <rPr>
        <i/>
        <sz val="10"/>
        <rFont val="Times New Roman"/>
        <family val="1"/>
      </rPr>
      <t>км</t>
    </r>
    <r>
      <rPr>
        <sz val="10"/>
        <rFont val="Times New Roman"/>
        <family val="1"/>
      </rPr>
      <t>) – 2 балла</t>
    </r>
  </si>
  <si>
    <r>
      <t xml:space="preserve">Магадан (170 </t>
    </r>
    <r>
      <rPr>
        <i/>
        <sz val="10"/>
        <rFont val="Times New Roman"/>
        <family val="1"/>
      </rPr>
      <t>км</t>
    </r>
    <r>
      <rPr>
        <sz val="10"/>
        <rFont val="Times New Roman"/>
        <family val="1"/>
      </rPr>
      <t>) – 3 балла</t>
    </r>
  </si>
  <si>
    <r>
      <t xml:space="preserve">Беринговский (22 </t>
    </r>
    <r>
      <rPr>
        <i/>
        <sz val="10"/>
        <rFont val="Times New Roman"/>
        <family val="1"/>
      </rPr>
      <t>км</t>
    </r>
    <r>
      <rPr>
        <sz val="10"/>
        <rFont val="Times New Roman"/>
        <family val="1"/>
      </rPr>
      <t>) –  4 балла</t>
    </r>
    <r>
      <rPr>
        <sz val="10"/>
        <rFont val="Courier New CYR"/>
        <family val="0"/>
      </rPr>
      <t xml:space="preserve">  </t>
    </r>
  </si>
  <si>
    <r>
      <t xml:space="preserve">Гадля (59 </t>
    </r>
    <r>
      <rPr>
        <i/>
        <sz val="10"/>
        <rFont val="Times New Roman"/>
        <family val="1"/>
      </rPr>
      <t>км</t>
    </r>
    <r>
      <rPr>
        <sz val="10"/>
        <rFont val="Times New Roman"/>
        <family val="1"/>
      </rPr>
      <t xml:space="preserve">) – 3 балла, Магадан (91 </t>
    </r>
    <r>
      <rPr>
        <i/>
        <sz val="10"/>
        <rFont val="Times New Roman"/>
        <family val="1"/>
      </rPr>
      <t>км</t>
    </r>
    <r>
      <rPr>
        <sz val="10"/>
        <rFont val="Times New Roman"/>
        <family val="1"/>
      </rPr>
      <t>)- 2 балла</t>
    </r>
  </si>
  <si>
    <r>
      <t xml:space="preserve">Беринговский (20 </t>
    </r>
    <r>
      <rPr>
        <i/>
        <sz val="10"/>
        <rFont val="Times New Roman"/>
        <family val="1"/>
      </rPr>
      <t>км</t>
    </r>
    <r>
      <rPr>
        <sz val="10"/>
        <rFont val="Times New Roman"/>
        <family val="1"/>
      </rPr>
      <t>) –  3 балла</t>
    </r>
    <r>
      <rPr>
        <sz val="10"/>
        <rFont val="Courier New CYR"/>
        <family val="0"/>
      </rPr>
      <t xml:space="preserve">  </t>
    </r>
  </si>
  <si>
    <t>NE20170272</t>
  </si>
  <si>
    <t>NE20170273</t>
  </si>
  <si>
    <t>NE20170274</t>
  </si>
  <si>
    <t>Сведения о пунктах, для которых имеется информация о макросейсмических проявлениях ощутимых землетрясений региона Северо-Востока России в 2016–2017 гг.</t>
  </si>
  <si>
    <r>
      <t xml:space="preserve">Беринговский (22 </t>
    </r>
    <r>
      <rPr>
        <i/>
        <sz val="10"/>
        <rFont val="Times New Roman"/>
        <family val="1"/>
      </rPr>
      <t>км</t>
    </r>
    <r>
      <rPr>
        <sz val="10"/>
        <rFont val="Times New Roman"/>
        <family val="1"/>
      </rPr>
      <t xml:space="preserve">) –  4 балла  </t>
    </r>
  </si>
  <si>
    <r>
      <t xml:space="preserve">Беринговский (20 </t>
    </r>
    <r>
      <rPr>
        <i/>
        <sz val="10"/>
        <rFont val="Times New Roman"/>
        <family val="1"/>
      </rPr>
      <t>км</t>
    </r>
    <r>
      <rPr>
        <sz val="10"/>
        <rFont val="Times New Roman"/>
        <family val="1"/>
      </rPr>
      <t xml:space="preserve">) – 3 балла  </t>
    </r>
  </si>
  <si>
    <t/>
  </si>
  <si>
    <r>
      <t xml:space="preserve">h, </t>
    </r>
    <r>
      <rPr>
        <i/>
        <sz val="10"/>
        <rFont val="Times New Roman"/>
        <family val="1"/>
      </rPr>
      <t>км</t>
    </r>
  </si>
  <si>
    <t>ID пункта [4]</t>
  </si>
  <si>
    <r>
      <rPr>
        <sz val="10"/>
        <rFont val="Symbol"/>
        <family val="1"/>
      </rPr>
      <t xml:space="preserve"> D</t>
    </r>
    <r>
      <rPr>
        <sz val="10"/>
        <rFont val="Times New Roman"/>
        <family val="1"/>
      </rPr>
      <t>, км</t>
    </r>
  </si>
  <si>
    <t>1. International Seismological Centre (2022). On-line Bulletin. https://doi.org/10.31905/D808B830. 
(URL: http://www.isc.ac.uk/iscbulletin/search/bulletin/)</t>
  </si>
  <si>
    <r>
      <t>j°</t>
    </r>
    <r>
      <rPr>
        <sz val="10"/>
        <rFont val="Times New Roman"/>
        <family val="1"/>
      </rPr>
      <t>,N пункта [4]</t>
    </r>
  </si>
  <si>
    <r>
      <t>l°</t>
    </r>
    <r>
      <rPr>
        <sz val="10"/>
        <rFont val="Times New Roman"/>
        <family val="1"/>
      </rPr>
      <t>,E пункта [4]</t>
    </r>
  </si>
  <si>
    <t>Ii, балл [5]</t>
  </si>
  <si>
    <t>Ms  [2]</t>
  </si>
  <si>
    <t>Ms  [1]</t>
  </si>
  <si>
    <r>
      <t>m</t>
    </r>
    <r>
      <rPr>
        <vertAlign val="sub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 [1]</t>
    </r>
  </si>
  <si>
    <t>3. Mackey K.G. Seismological Studies in Northeast Russia. Dissertation for the degree of Ph.D. – Michigan State University. Department of Geological Sciences, 1999. – 346 р.</t>
  </si>
  <si>
    <r>
      <t>j</t>
    </r>
    <r>
      <rPr>
        <vertAlign val="superscript"/>
        <sz val="10"/>
        <rFont val="Symbol"/>
        <family val="1"/>
      </rPr>
      <t>°</t>
    </r>
    <r>
      <rPr>
        <sz val="10"/>
        <rFont val="Times New Roman"/>
        <family val="1"/>
      </rPr>
      <t>, N</t>
    </r>
  </si>
  <si>
    <r>
      <t>δ</t>
    </r>
    <r>
      <rPr>
        <sz val="10"/>
        <rFont val="Symbol"/>
        <family val="1"/>
      </rPr>
      <t>j</t>
    </r>
    <r>
      <rPr>
        <sz val="10"/>
        <rFont val="Times New Roman"/>
        <family val="1"/>
      </rPr>
      <t>, км</t>
    </r>
  </si>
  <si>
    <r>
      <t>λ</t>
    </r>
    <r>
      <rPr>
        <vertAlign val="superscript"/>
        <sz val="10"/>
        <rFont val="Symbol"/>
        <family val="1"/>
      </rPr>
      <t>°</t>
    </r>
    <r>
      <rPr>
        <sz val="10"/>
        <rFont val="Times New Roman"/>
        <family val="1"/>
      </rPr>
      <t>, E</t>
    </r>
  </si>
  <si>
    <r>
      <t>К</t>
    </r>
    <r>
      <rPr>
        <vertAlign val="subscript"/>
        <sz val="10"/>
        <rFont val="Times New Roman"/>
        <family val="1"/>
      </rPr>
      <t>Р</t>
    </r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</si>
  <si>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[1]</t>
    </r>
  </si>
  <si>
    <r>
      <t>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=578</t>
    </r>
  </si>
  <si>
    <r>
      <t>Энергетические классы в графе 13  расчитаны по формуле К.Дж. Мяки для Магаданской обл.: К=mb</t>
    </r>
    <r>
      <rPr>
        <sz val="10"/>
        <rFont val="Arial Cyr"/>
        <family val="0"/>
      </rPr>
      <t>∙</t>
    </r>
    <r>
      <rPr>
        <sz val="10"/>
        <rFont val="Times New Roman"/>
        <family val="1"/>
      </rPr>
      <t xml:space="preserve">2.03+2.84 [3];  </t>
    </r>
  </si>
  <si>
    <t>Палмер</t>
  </si>
  <si>
    <t>Palmer</t>
  </si>
  <si>
    <t>США</t>
  </si>
  <si>
    <t>Аляска</t>
  </si>
  <si>
    <t>Мэри Иглу</t>
  </si>
  <si>
    <t>Mary's Igloo</t>
  </si>
  <si>
    <t>округ переписи Ном</t>
  </si>
  <si>
    <t>Гамбелл</t>
  </si>
  <si>
    <t>Gambell</t>
  </si>
  <si>
    <t>о.Святого Лаврентия</t>
  </si>
  <si>
    <t>7. Search Earthquake Catalog // USGS [Site]. – URL: https://earthquake.usgs.gov/earthquakes/search/</t>
  </si>
  <si>
    <t>8. The Modified Mercalli Intensity Scale. Earthquake Topics // USGS [Web Site]. – URL: https://earthquake.usgs.gov/learn/topics/mercalli.php</t>
  </si>
  <si>
    <t>4. Search Earthquake Catalog // USGS [Site]. – URL: https://earthquake.usgs.gov/earthquakes/search/</t>
  </si>
  <si>
    <t>5. The Modified Mercalli Intensity Scale. Earthquake Topics // USGS [Web Site]. – URL: https://earthquake.usgs.gov/learn/topics/mercalli.php</t>
  </si>
  <si>
    <t xml:space="preserve">          </t>
  </si>
  <si>
    <t xml:space="preserve">     </t>
  </si>
  <si>
    <t>[1, 5]</t>
  </si>
  <si>
    <t>[3]</t>
  </si>
  <si>
    <t>[1, 2, 4]</t>
  </si>
  <si>
    <t>Параметры землетрясений в графах 1-11, 13 соответствуют таковым в [3];</t>
  </si>
  <si>
    <t>Cост: Н.А. Лукаш</t>
  </si>
  <si>
    <t>Макросейсмические  данные из других источников</t>
  </si>
  <si>
    <t>NE2017add001</t>
  </si>
  <si>
    <t>NE2017add002</t>
  </si>
  <si>
    <t xml:space="preserve">Палмер </t>
  </si>
  <si>
    <t>в графах 24-27 помещены дополнительные сведения о землетрясениях.</t>
  </si>
  <si>
    <t>[7] Magadan III Russia</t>
  </si>
  <si>
    <t>[4] Chugiak III Alaska USA</t>
  </si>
  <si>
    <t>[7]</t>
  </si>
  <si>
    <t>возобновила работу 1 ноябре 2015 года (была закрыта 29.06.2013)</t>
  </si>
  <si>
    <t>9.89 E+10</t>
  </si>
  <si>
    <t>Временная</t>
  </si>
  <si>
    <t xml:space="preserve">в 2000 г.перенесли на расстояние менее 1 км, изменилась высота с 730 на 720 км. </t>
  </si>
  <si>
    <t>23.11.2008 изменились координаты станции EVN и присвоен новый международный код EVEN</t>
  </si>
  <si>
    <t>Сейсмические станции Северо-Востока России 2016–2017 гг. (код сети NEGRS)</t>
  </si>
  <si>
    <t>[2] Магадан 3 балла. [7] Magadan III Russia</t>
  </si>
  <si>
    <t>[2] Магадан 2 балла.</t>
  </si>
  <si>
    <t>[1, 2, 5]</t>
  </si>
  <si>
    <t>NE2016add001</t>
  </si>
  <si>
    <t>NE2017add003</t>
  </si>
  <si>
    <t>NE2017add004</t>
  </si>
  <si>
    <t>NE2017add005</t>
  </si>
  <si>
    <t>NE2017add006</t>
  </si>
  <si>
    <t>NE2017add007</t>
  </si>
  <si>
    <t>NE2017add008</t>
  </si>
  <si>
    <t>NE2017add009</t>
  </si>
  <si>
    <t>NE2017add010</t>
  </si>
  <si>
    <t>NE2017add011</t>
  </si>
  <si>
    <t>N=12</t>
  </si>
  <si>
    <t>Cост: Е.И. Алёшина, Н.А. Лукаш</t>
  </si>
  <si>
    <t>ML AEIC [1]</t>
  </si>
  <si>
    <t>ML ANF [1]</t>
  </si>
  <si>
    <r>
      <t xml:space="preserve">mb </t>
    </r>
    <r>
      <rPr>
        <vertAlign val="sub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IDC  [1]</t>
    </r>
  </si>
  <si>
    <r>
      <t xml:space="preserve">mb </t>
    </r>
    <r>
      <rPr>
        <vertAlign val="sub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ISC  [1]</t>
    </r>
  </si>
  <si>
    <t>mb NEIC [1]</t>
  </si>
  <si>
    <t>район в графе 15:  4 – Восточная Чукотка; 5 – Чукотское море; 6 – Берингово море.</t>
  </si>
  <si>
    <t>[4] Mary's Igloo II Alaska USA</t>
  </si>
  <si>
    <t>[4] Gambell II Alaska USA</t>
  </si>
  <si>
    <t>[7] Gambell II Alaska USA</t>
  </si>
  <si>
    <r>
      <t>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=8</t>
    </r>
  </si>
  <si>
    <t xml:space="preserve">Макросейсмический эффект ощутимых землетрясений Северо-Востока России в населенных пунктах в 2016−2017 гг. </t>
  </si>
  <si>
    <t>турист.деревня</t>
  </si>
  <si>
    <r>
      <t>n</t>
    </r>
    <r>
      <rPr>
        <b/>
        <vertAlign val="subscript"/>
        <sz val="11"/>
        <rFont val="Times New Roman"/>
        <family val="1"/>
      </rPr>
      <t>пунк</t>
    </r>
    <r>
      <rPr>
        <b/>
        <sz val="11"/>
        <rFont val="Times New Roman"/>
        <family val="1"/>
      </rPr>
      <t>=6</t>
    </r>
  </si>
  <si>
    <t>[7] Chugiak AK 99567 III Alaska USA</t>
  </si>
  <si>
    <t>[7] Nome AK 99762 II Alaska USA</t>
  </si>
  <si>
    <t>Соседняя  территория</t>
  </si>
  <si>
    <t>Cост: Е.И. Алёшина</t>
  </si>
  <si>
    <t>2. Сейсмологический бюллетень (сеть телесейсмических станций), 2016-2017. (2022) // ФИЦ ЕГС РАН [сайт]. – URL: ftp://ftp.gsras.ru/pub/Teleseismic_bulletin/2016, 2017/</t>
  </si>
  <si>
    <t>параметры землетрясений в графах 18–41 соответствуют GCMT [1].</t>
  </si>
  <si>
    <t>в графе 33 помечены случаи, когда зарегистрированные сейсмические события, вероятно, взрывы;</t>
  </si>
  <si>
    <t>Районы в графе 34: 1 - Охотское море; 2 –  Колыма; 3 – Западная Чукотка; 4 – Восточная Чукотка; 5 – Чукотское море; 6 – Берингово море;</t>
  </si>
  <si>
    <t>в графе  35  дан признак территории: «Я» для  землетрясений вблизи границы с зоной ответственности Якутии; «K» для  землетрясений вблизи границы с зоной ответственности Камчатки;</t>
  </si>
  <si>
    <t>в графе 36 приведено другое решение параметров землетрясения;</t>
  </si>
  <si>
    <t>в  графе  39  указана интенсивность сотрясений по шкале ШСИ-17 [6];</t>
  </si>
  <si>
    <t>5. ГОСТ Р 57546–2017. Землетрясения. Шкала сейсмической интенсивности. – М.: Стандартинформ, 2017. – 28 с.</t>
  </si>
  <si>
    <t>№ [3]</t>
  </si>
  <si>
    <t>ID [3]</t>
  </si>
  <si>
    <t>Параметры землетрясений в графах 3-12 соответствуют таковым в [3];</t>
  </si>
  <si>
    <t>№ мс [6]</t>
  </si>
  <si>
    <t>в графе 40 интенсивность сотрясений из USGS [7] по шкале MMI [8].</t>
  </si>
  <si>
    <t>Ii, балл, MMI [8]</t>
  </si>
  <si>
    <t>Дата последней модернизации</t>
  </si>
  <si>
    <t xml:space="preserve">Работа станции временно приостановлена 26.08.2016 в связи с затоплением шахты, где установлено оборудование. </t>
  </si>
  <si>
    <t>Возобновила работу 06.12.2017 KS-2000+PAR-4CH</t>
  </si>
  <si>
    <t>Работа станции была приостановлена из-за неполадок оборудования</t>
  </si>
  <si>
    <t>Возобновила работу 17.04.2017 с новым оборудованием</t>
  </si>
  <si>
    <t>3. Алешина Е.И. (сост.). Каталог механизмов очагов землетрясений Северо-Востока России за 2016–2017 гг. по данным ISC // Землетрясения Северной Евразии. – 2022. – Вып. 25 (2016-2017 гг.). – [Электронное приложение]. – URL: http://www.gsras.ru/zse/app-25.html</t>
  </si>
  <si>
    <t>4. Шибаев C.В., Козьмин Б.М., Старкова Н.Н. (отв. сост.), Хастаева Е.В.,  Москаленко Т.П., Денега Е.Г. Каталог землетрясений и взрывов Якутии с КР ≥ 7.2 за 2016-2017 гг. // Землетрясения Северной Евразии. – 2022. – Вып. 25 (2016-2017 гг.). – [Электронное приложение]. – URL: http://www.gsras.ru/zse/app-25.html</t>
  </si>
  <si>
    <t>5. Сенюков С.Л., Дрознина С.Я. (отв. сост.), Карпенко Е.А., Леднева Н.А., Назарова З.А., Должикова А.Н., Митюшкина С.В.,  Раевская А.А., Ромашева Е.И. Каталог землетрясений Камчатки и Командорских островов за 2016-2017 гг. // Землетрясения Северной Евразии. – 2022. – Вып. 25 (2016-2017 гг.). – [Электронное приложение]. – URL: http://www.gsras.ru/zse/app-25.html</t>
  </si>
  <si>
    <t>6. Алёшина Е.И. (отв. сост.), Лукаш Н.А. Макросейсмический эффект ощутимых землетрясений Северо-Востока России в населенных пунктах в 2016–2017 гг. // Землетрясения Северной Евразии. – 2022. – Вып. 25 (2016-2017 гг.). – [Электронное приложение]. – URL: http://www.gsras.ru/zse/app-25.html</t>
  </si>
  <si>
    <t>3. Алёшина Е.И. (отв. сост.), Чернецова А.Г., Габдрахманова Ю.В., Бугаева А.П. Каталог землетрясений Северо-Востока России за 2016–2017 гг. // Землетрясения Северной Евразии. – 2022. – Вып. 25 (2016-2017 гг.). – [Электронное приложение]. – URL: http://www.gsras.ru/zse/app-25.html</t>
  </si>
  <si>
    <t>4. Алёшина Е.И. (отв. сост.), Лукаш Н.А. Сведения о пунктах, для которых имеется информация о макросейсмических проявлениях ощутимых землетрясений Северо-Востока России в 2016–2017 гг. // Землетрясения Северной Евразии. – 2022. – Вып. 25 (2016-2017 гг.). – [Электронное приложение]. – URL: http://www.gsras.ru/zse/app-25.html</t>
  </si>
  <si>
    <t>6. Алёшина Е.И., Лукаш Н.А. Дополнение к каталогу землетрясений Северо-Востока России за 2016–2017 гг. // Землетрясения Северной Евразии. – 2022. – Вып. 25 (2016-2017 гг.). – [Электронное приложение]. – URL: http://www.gsras.ru/zse/app-25.html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</si>
</sst>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69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vertAlign val="subscript"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9"/>
      <color indexed="2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Symbol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60"/>
      <name val="Arial Cyr"/>
      <family val="0"/>
    </font>
    <font>
      <sz val="11"/>
      <name val="Times New Roman"/>
      <family val="1"/>
    </font>
    <font>
      <sz val="11"/>
      <name val="Calibri"/>
      <family val="2"/>
    </font>
    <font>
      <sz val="10"/>
      <color indexed="12"/>
      <name val="Arial Cyr"/>
      <family val="0"/>
    </font>
    <font>
      <sz val="10"/>
      <color indexed="8"/>
      <name val="Arial Cyr"/>
      <family val="0"/>
    </font>
    <font>
      <sz val="10"/>
      <color indexed="21"/>
      <name val="Arial Cyr"/>
      <family val="2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vertAlign val="subscript"/>
      <sz val="11"/>
      <name val="Times New Roman"/>
      <family val="1"/>
    </font>
    <font>
      <i/>
      <sz val="10"/>
      <color indexed="21"/>
      <name val="Arial Cyr"/>
      <family val="0"/>
    </font>
    <font>
      <sz val="10"/>
      <color indexed="8"/>
      <name val="Arial"/>
      <family val="2"/>
    </font>
    <font>
      <sz val="10"/>
      <name val="Courier New CYR"/>
      <family val="0"/>
    </font>
    <font>
      <sz val="10"/>
      <color indexed="8"/>
      <name val="Calibri"/>
      <family val="2"/>
    </font>
    <font>
      <sz val="11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sz val="10"/>
      <name val="Times New Roman CYR"/>
      <family val="0"/>
    </font>
    <font>
      <vertAlign val="superscript"/>
      <sz val="10"/>
      <name val="Symbol"/>
      <family val="1"/>
    </font>
    <font>
      <b/>
      <i/>
      <sz val="9"/>
      <name val="Arial Cyr"/>
      <family val="0"/>
    </font>
    <font>
      <sz val="9"/>
      <color indexed="9"/>
      <name val="Arial Cyr"/>
      <family val="0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sz val="9"/>
      <color theme="0"/>
      <name val="Arial Cyr"/>
      <family val="0"/>
    </font>
    <font>
      <sz val="10"/>
      <color theme="0"/>
      <name val="Times New Roman"/>
      <family val="1"/>
    </font>
    <font>
      <sz val="10"/>
      <color theme="0"/>
      <name val="Arial Cyr"/>
      <family val="0"/>
    </font>
    <font>
      <sz val="10"/>
      <color theme="0"/>
      <name val="Arial"/>
      <family val="2"/>
    </font>
    <font>
      <sz val="11"/>
      <color rgb="FF00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 style="thin"/>
      <top/>
      <bottom style="thin"/>
    </border>
    <border>
      <left/>
      <right/>
      <top style="double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359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1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1" fontId="5" fillId="0" borderId="0" xfId="0" applyNumberFormat="1" applyFont="1" applyFill="1" applyAlignment="1">
      <alignment vertical="top"/>
    </xf>
    <xf numFmtId="164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/>
    </xf>
    <xf numFmtId="0" fontId="26" fillId="17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6" fillId="0" borderId="0" xfId="0" applyFont="1" applyAlignment="1">
      <alignment horizontal="left" vertical="top"/>
    </xf>
    <xf numFmtId="0" fontId="31" fillId="17" borderId="10" xfId="0" applyFont="1" applyFill="1" applyBorder="1" applyAlignment="1">
      <alignment horizontal="center" vertical="top" wrapText="1"/>
    </xf>
    <xf numFmtId="49" fontId="32" fillId="17" borderId="10" xfId="0" applyNumberFormat="1" applyFont="1" applyFill="1" applyBorder="1" applyAlignment="1">
      <alignment horizontal="center" vertical="top" wrapText="1"/>
    </xf>
    <xf numFmtId="0" fontId="33" fillId="17" borderId="10" xfId="0" applyFont="1" applyFill="1" applyBorder="1" applyAlignment="1">
      <alignment horizontal="center" vertical="top" wrapText="1"/>
    </xf>
    <xf numFmtId="0" fontId="26" fillId="17" borderId="10" xfId="0" applyNumberFormat="1" applyFont="1" applyFill="1" applyBorder="1" applyAlignment="1">
      <alignment horizontal="center" vertical="top" wrapText="1"/>
    </xf>
    <xf numFmtId="0" fontId="26" fillId="17" borderId="11" xfId="0" applyFont="1" applyFill="1" applyBorder="1" applyAlignment="1">
      <alignment horizontal="center" vertical="top" wrapText="1"/>
    </xf>
    <xf numFmtId="1" fontId="28" fillId="18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58" applyFont="1" applyFill="1">
      <alignment/>
      <protection/>
    </xf>
    <xf numFmtId="166" fontId="0" fillId="0" borderId="0" xfId="58" applyNumberFormat="1" applyFont="1" applyFill="1">
      <alignment/>
      <protection/>
    </xf>
    <xf numFmtId="2" fontId="0" fillId="0" borderId="0" xfId="58" applyNumberFormat="1" applyFont="1" applyFill="1">
      <alignment/>
      <protection/>
    </xf>
    <xf numFmtId="164" fontId="0" fillId="0" borderId="0" xfId="58" applyNumberFormat="1" applyFont="1" applyFill="1">
      <alignment/>
      <protection/>
    </xf>
    <xf numFmtId="0" fontId="37" fillId="0" borderId="0" xfId="58" applyFont="1" applyFill="1">
      <alignment/>
      <protection/>
    </xf>
    <xf numFmtId="0" fontId="29" fillId="0" borderId="0" xfId="58" applyFont="1" applyFill="1">
      <alignment/>
      <protection/>
    </xf>
    <xf numFmtId="0" fontId="39" fillId="0" borderId="0" xfId="58" applyFont="1" applyFill="1">
      <alignment/>
      <protection/>
    </xf>
    <xf numFmtId="166" fontId="39" fillId="0" borderId="0" xfId="58" applyNumberFormat="1" applyFont="1" applyFill="1">
      <alignment/>
      <protection/>
    </xf>
    <xf numFmtId="2" fontId="39" fillId="0" borderId="0" xfId="58" applyNumberFormat="1" applyFont="1" applyFill="1">
      <alignment/>
      <protection/>
    </xf>
    <xf numFmtId="0" fontId="3" fillId="0" borderId="0" xfId="0" applyFont="1" applyFill="1" applyAlignment="1">
      <alignment horizontal="left"/>
    </xf>
    <xf numFmtId="0" fontId="40" fillId="0" borderId="0" xfId="58" applyFont="1" applyFill="1">
      <alignment/>
      <protection/>
    </xf>
    <xf numFmtId="166" fontId="40" fillId="0" borderId="0" xfId="58" applyNumberFormat="1" applyFont="1" applyFill="1">
      <alignment/>
      <protection/>
    </xf>
    <xf numFmtId="2" fontId="40" fillId="0" borderId="0" xfId="58" applyNumberFormat="1" applyFont="1" applyFill="1">
      <alignment/>
      <protection/>
    </xf>
    <xf numFmtId="164" fontId="40" fillId="0" borderId="0" xfId="58" applyNumberFormat="1" applyFont="1" applyFill="1">
      <alignment/>
      <protection/>
    </xf>
    <xf numFmtId="0" fontId="2" fillId="0" borderId="0" xfId="58" applyFont="1" applyFill="1" applyAlignment="1">
      <alignment horizontal="center"/>
      <protection/>
    </xf>
    <xf numFmtId="1" fontId="1" fillId="0" borderId="0" xfId="58" applyNumberFormat="1">
      <alignment/>
      <protection/>
    </xf>
    <xf numFmtId="2" fontId="1" fillId="0" borderId="0" xfId="58" applyNumberFormat="1">
      <alignment/>
      <protection/>
    </xf>
    <xf numFmtId="164" fontId="1" fillId="0" borderId="0" xfId="58" applyNumberFormat="1">
      <alignment/>
      <protection/>
    </xf>
    <xf numFmtId="0" fontId="33" fillId="0" borderId="0" xfId="59" applyFont="1" applyFill="1" applyAlignment="1">
      <alignment horizontal="left" vertical="top"/>
      <protection/>
    </xf>
    <xf numFmtId="0" fontId="6" fillId="0" borderId="0" xfId="0" applyFont="1" applyAlignment="1">
      <alignment vertical="top"/>
    </xf>
    <xf numFmtId="0" fontId="26" fillId="0" borderId="0" xfId="0" applyFont="1" applyFill="1" applyAlignment="1">
      <alignment horizontal="left" vertical="top"/>
    </xf>
    <xf numFmtId="0" fontId="0" fillId="0" borderId="0" xfId="56" applyFont="1" applyAlignment="1">
      <alignment vertical="top"/>
      <protection/>
    </xf>
    <xf numFmtId="0" fontId="0" fillId="0" borderId="0" xfId="56" applyFont="1" applyFill="1" applyAlignment="1">
      <alignment vertical="top"/>
      <protection/>
    </xf>
    <xf numFmtId="164" fontId="0" fillId="0" borderId="0" xfId="56" applyNumberFormat="1" applyFont="1" applyFill="1" applyAlignment="1">
      <alignment vertical="top"/>
      <protection/>
    </xf>
    <xf numFmtId="2" fontId="0" fillId="0" borderId="0" xfId="56" applyNumberFormat="1" applyFont="1" applyFill="1" applyAlignment="1">
      <alignment vertical="top"/>
      <protection/>
    </xf>
    <xf numFmtId="2" fontId="0" fillId="0" borderId="0" xfId="56" applyNumberFormat="1" applyFont="1" applyAlignment="1">
      <alignment vertical="top"/>
      <protection/>
    </xf>
    <xf numFmtId="0" fontId="0" fillId="0" borderId="0" xfId="56" applyFont="1" applyAlignment="1">
      <alignment horizontal="right" vertical="top"/>
      <protection/>
    </xf>
    <xf numFmtId="0" fontId="42" fillId="0" borderId="0" xfId="56" applyFont="1" applyFill="1" applyAlignment="1">
      <alignment vertical="top"/>
      <protection/>
    </xf>
    <xf numFmtId="0" fontId="0" fillId="0" borderId="0" xfId="56" applyFont="1" applyFill="1" applyAlignment="1">
      <alignment horizontal="center" vertical="top"/>
      <protection/>
    </xf>
    <xf numFmtId="0" fontId="26" fillId="19" borderId="10" xfId="0" applyFont="1" applyFill="1" applyBorder="1" applyAlignment="1">
      <alignment horizontal="center" vertical="top" wrapText="1"/>
    </xf>
    <xf numFmtId="0" fontId="33" fillId="0" borderId="0" xfId="59" applyFont="1" applyFill="1" applyBorder="1" applyAlignment="1">
      <alignment horizontal="left" vertical="top"/>
      <protection/>
    </xf>
    <xf numFmtId="0" fontId="33" fillId="0" borderId="0" xfId="59" applyFont="1" applyAlignment="1">
      <alignment vertical="top"/>
      <protection/>
    </xf>
    <xf numFmtId="0" fontId="33" fillId="0" borderId="0" xfId="59" applyFont="1" applyAlignment="1">
      <alignment horizontal="center" vertical="top"/>
      <protection/>
    </xf>
    <xf numFmtId="0" fontId="33" fillId="0" borderId="0" xfId="59" applyFont="1" applyFill="1" applyAlignment="1">
      <alignment vertical="top"/>
      <protection/>
    </xf>
    <xf numFmtId="0" fontId="33" fillId="0" borderId="0" xfId="59" applyFont="1" applyFill="1" applyBorder="1" applyAlignment="1">
      <alignment vertical="top"/>
      <protection/>
    </xf>
    <xf numFmtId="0" fontId="33" fillId="0" borderId="0" xfId="59" applyFont="1" applyFill="1" applyBorder="1" applyAlignment="1">
      <alignment horizontal="center" vertical="top"/>
      <protection/>
    </xf>
    <xf numFmtId="0" fontId="44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44" fillId="0" borderId="0" xfId="0" applyFont="1" applyFill="1" applyBorder="1" applyAlignment="1">
      <alignment horizontal="center" vertical="top"/>
    </xf>
    <xf numFmtId="165" fontId="41" fillId="0" borderId="0" xfId="0" applyNumberFormat="1" applyFont="1" applyFill="1" applyBorder="1" applyAlignment="1">
      <alignment horizontal="center" vertical="top"/>
    </xf>
    <xf numFmtId="0" fontId="33" fillId="0" borderId="0" xfId="0" applyFont="1" applyAlignment="1">
      <alignment vertical="top"/>
    </xf>
    <xf numFmtId="0" fontId="26" fillId="0" borderId="0" xfId="0" applyFont="1" applyFill="1" applyBorder="1" applyAlignment="1">
      <alignment vertical="top"/>
    </xf>
    <xf numFmtId="165" fontId="32" fillId="17" borderId="10" xfId="0" applyNumberFormat="1" applyFont="1" applyFill="1" applyBorder="1" applyAlignment="1">
      <alignment horizontal="center" vertical="top" wrapText="1"/>
    </xf>
    <xf numFmtId="2" fontId="32" fillId="19" borderId="10" xfId="0" applyNumberFormat="1" applyFont="1" applyFill="1" applyBorder="1" applyAlignment="1">
      <alignment horizontal="center" vertical="top" wrapText="1"/>
    </xf>
    <xf numFmtId="0" fontId="3" fillId="17" borderId="10" xfId="0" applyFont="1" applyFill="1" applyBorder="1" applyAlignment="1">
      <alignment horizontal="center" vertical="top" wrapText="1"/>
    </xf>
    <xf numFmtId="2" fontId="0" fillId="0" borderId="0" xfId="56" applyNumberFormat="1" applyFont="1" applyAlignment="1">
      <alignment horizontal="center" vertical="top"/>
      <protection/>
    </xf>
    <xf numFmtId="164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36" fillId="0" borderId="0" xfId="58" applyFont="1" applyFill="1" applyAlignment="1">
      <alignment vertical="top"/>
      <protection/>
    </xf>
    <xf numFmtId="166" fontId="36" fillId="0" borderId="0" xfId="58" applyNumberFormat="1" applyFont="1" applyFill="1" applyAlignment="1">
      <alignment vertical="top"/>
      <protection/>
    </xf>
    <xf numFmtId="2" fontId="36" fillId="0" borderId="0" xfId="58" applyNumberFormat="1" applyFont="1" applyFill="1" applyAlignment="1">
      <alignment vertical="top"/>
      <protection/>
    </xf>
    <xf numFmtId="164" fontId="36" fillId="0" borderId="0" xfId="58" applyNumberFormat="1" applyFont="1" applyFill="1" applyAlignment="1">
      <alignment vertical="top"/>
      <protection/>
    </xf>
    <xf numFmtId="0" fontId="36" fillId="0" borderId="0" xfId="58" applyFont="1" applyFill="1" applyAlignment="1">
      <alignment horizontal="center" vertical="top"/>
      <protection/>
    </xf>
    <xf numFmtId="0" fontId="36" fillId="0" borderId="0" xfId="58" applyFont="1" applyFill="1" applyAlignment="1">
      <alignment horizontal="center" vertical="top" wrapText="1"/>
      <protection/>
    </xf>
    <xf numFmtId="0" fontId="36" fillId="0" borderId="0" xfId="58" applyFont="1" applyFill="1" applyAlignment="1">
      <alignment vertical="top" wrapText="1"/>
      <protection/>
    </xf>
    <xf numFmtId="0" fontId="26" fillId="0" borderId="0" xfId="59" applyFont="1" applyFill="1" applyAlignment="1">
      <alignment horizontal="left" vertical="top"/>
      <protection/>
    </xf>
    <xf numFmtId="0" fontId="30" fillId="0" borderId="0" xfId="58" applyFont="1" applyFill="1">
      <alignment/>
      <protection/>
    </xf>
    <xf numFmtId="0" fontId="38" fillId="0" borderId="0" xfId="58" applyFont="1" applyFill="1">
      <alignment/>
      <protection/>
    </xf>
    <xf numFmtId="0" fontId="26" fillId="0" borderId="0" xfId="58" applyFont="1" applyFill="1">
      <alignment/>
      <protection/>
    </xf>
    <xf numFmtId="166" fontId="38" fillId="0" borderId="0" xfId="58" applyNumberFormat="1" applyFont="1" applyFill="1">
      <alignment/>
      <protection/>
    </xf>
    <xf numFmtId="166" fontId="26" fillId="0" borderId="0" xfId="58" applyNumberFormat="1" applyFont="1" applyFill="1">
      <alignment/>
      <protection/>
    </xf>
    <xf numFmtId="1" fontId="26" fillId="17" borderId="10" xfId="0" applyNumberFormat="1" applyFont="1" applyFill="1" applyBorder="1" applyAlignment="1">
      <alignment horizontal="center" vertical="top" wrapText="1"/>
    </xf>
    <xf numFmtId="164" fontId="26" fillId="20" borderId="10" xfId="56" applyNumberFormat="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46" fillId="0" borderId="0" xfId="0" applyFont="1" applyAlignment="1">
      <alignment horizontal="center" vertical="top"/>
    </xf>
    <xf numFmtId="164" fontId="0" fillId="0" borderId="0" xfId="0" applyNumberFormat="1" applyFont="1" applyFill="1" applyAlignment="1">
      <alignment vertical="top"/>
    </xf>
    <xf numFmtId="164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1" fontId="28" fillId="18" borderId="12" xfId="0" applyNumberFormat="1" applyFont="1" applyFill="1" applyBorder="1" applyAlignment="1">
      <alignment horizontal="center" vertical="top"/>
    </xf>
    <xf numFmtId="0" fontId="26" fillId="0" borderId="0" xfId="0" applyFont="1" applyFill="1" applyAlignment="1">
      <alignment/>
    </xf>
    <xf numFmtId="164" fontId="0" fillId="0" borderId="0" xfId="56" applyNumberFormat="1" applyFont="1" applyFill="1" applyAlignment="1">
      <alignment horizontal="center" vertical="top"/>
      <protection/>
    </xf>
    <xf numFmtId="164" fontId="9" fillId="0" borderId="0" xfId="0" applyNumberFormat="1" applyFont="1" applyFill="1" applyAlignment="1">
      <alignment vertical="top"/>
    </xf>
    <xf numFmtId="164" fontId="9" fillId="0" borderId="0" xfId="0" applyNumberFormat="1" applyFont="1" applyFill="1" applyAlignment="1">
      <alignment horizontal="center" vertical="top"/>
    </xf>
    <xf numFmtId="0" fontId="6" fillId="0" borderId="13" xfId="0" applyFont="1" applyBorder="1" applyAlignment="1">
      <alignment vertical="top"/>
    </xf>
    <xf numFmtId="1" fontId="0" fillId="0" borderId="0" xfId="56" applyNumberFormat="1" applyFont="1" applyFill="1" applyAlignment="1">
      <alignment vertical="top"/>
      <protection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 horizontal="center"/>
    </xf>
    <xf numFmtId="0" fontId="6" fillId="0" borderId="0" xfId="53" applyFont="1" applyFill="1" applyBorder="1" applyAlignment="1">
      <alignment vertical="top"/>
      <protection/>
    </xf>
    <xf numFmtId="0" fontId="0" fillId="0" borderId="0" xfId="0" applyFont="1" applyAlignment="1">
      <alignment/>
    </xf>
    <xf numFmtId="0" fontId="26" fillId="0" borderId="0" xfId="54" applyFont="1" applyAlignment="1">
      <alignment horizontal="left" vertical="top"/>
      <protection/>
    </xf>
    <xf numFmtId="0" fontId="30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0" fontId="26" fillId="19" borderId="10" xfId="0" applyFont="1" applyFill="1" applyBorder="1" applyAlignment="1">
      <alignment horizontal="center" vertical="top" wrapText="1"/>
    </xf>
    <xf numFmtId="0" fontId="26" fillId="17" borderId="10" xfId="0" applyFont="1" applyFill="1" applyBorder="1" applyAlignment="1">
      <alignment horizontal="center" vertical="justify" wrapText="1"/>
    </xf>
    <xf numFmtId="1" fontId="26" fillId="19" borderId="10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right" vertical="top"/>
    </xf>
    <xf numFmtId="164" fontId="5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left" vertical="top"/>
    </xf>
    <xf numFmtId="0" fontId="50" fillId="0" borderId="0" xfId="0" applyFont="1" applyFill="1" applyAlignment="1">
      <alignment vertical="top"/>
    </xf>
    <xf numFmtId="0" fontId="50" fillId="0" borderId="0" xfId="0" applyFont="1" applyFill="1" applyBorder="1" applyAlignment="1">
      <alignment vertical="top"/>
    </xf>
    <xf numFmtId="0" fontId="51" fillId="0" borderId="0" xfId="0" applyFont="1" applyFill="1" applyBorder="1" applyAlignment="1">
      <alignment vertical="top"/>
    </xf>
    <xf numFmtId="0" fontId="36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30" fillId="0" borderId="0" xfId="0" applyFont="1" applyFill="1" applyAlignment="1">
      <alignment horizontal="left" vertical="top"/>
    </xf>
    <xf numFmtId="0" fontId="36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center" vertical="top"/>
    </xf>
    <xf numFmtId="1" fontId="0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165" fontId="0" fillId="0" borderId="0" xfId="0" applyNumberFormat="1" applyFont="1" applyFill="1" applyAlignment="1">
      <alignment vertical="top"/>
    </xf>
    <xf numFmtId="164" fontId="0" fillId="0" borderId="0" xfId="0" applyNumberFormat="1" applyFont="1" applyFill="1" applyBorder="1" applyAlignment="1">
      <alignment vertical="top"/>
    </xf>
    <xf numFmtId="1" fontId="0" fillId="0" borderId="0" xfId="0" applyNumberFormat="1" applyFont="1" applyFill="1" applyBorder="1" applyAlignment="1">
      <alignment vertical="top"/>
    </xf>
    <xf numFmtId="1" fontId="26" fillId="17" borderId="14" xfId="0" applyNumberFormat="1" applyFont="1" applyFill="1" applyBorder="1" applyAlignment="1">
      <alignment horizontal="center" vertical="top" wrapText="1"/>
    </xf>
    <xf numFmtId="164" fontId="26" fillId="17" borderId="14" xfId="0" applyNumberFormat="1" applyFont="1" applyFill="1" applyBorder="1" applyAlignment="1">
      <alignment horizontal="center" vertical="top" wrapText="1"/>
    </xf>
    <xf numFmtId="2" fontId="32" fillId="17" borderId="14" xfId="0" applyNumberFormat="1" applyFont="1" applyFill="1" applyBorder="1" applyAlignment="1">
      <alignment horizontal="center" vertical="top" wrapText="1"/>
    </xf>
    <xf numFmtId="164" fontId="26" fillId="17" borderId="10" xfId="56" applyNumberFormat="1" applyFont="1" applyFill="1" applyBorder="1" applyAlignment="1">
      <alignment horizontal="center" vertical="top" wrapText="1"/>
      <protection/>
    </xf>
    <xf numFmtId="0" fontId="26" fillId="17" borderId="14" xfId="60" applyFont="1" applyFill="1" applyBorder="1" applyAlignment="1">
      <alignment horizontal="center" vertical="top" wrapText="1"/>
      <protection/>
    </xf>
    <xf numFmtId="0" fontId="0" fillId="0" borderId="15" xfId="0" applyBorder="1" applyAlignment="1">
      <alignment/>
    </xf>
    <xf numFmtId="166" fontId="0" fillId="0" borderId="0" xfId="0" applyNumberFormat="1" applyAlignment="1">
      <alignment/>
    </xf>
    <xf numFmtId="166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13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13" xfId="0" applyFont="1" applyBorder="1" applyAlignment="1">
      <alignment horizontal="center"/>
    </xf>
    <xf numFmtId="0" fontId="0" fillId="0" borderId="16" xfId="0" applyBorder="1" applyAlignment="1">
      <alignment/>
    </xf>
    <xf numFmtId="0" fontId="52" fillId="0" borderId="16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1" fontId="26" fillId="17" borderId="10" xfId="58" applyNumberFormat="1" applyFont="1" applyFill="1" applyBorder="1" applyAlignment="1">
      <alignment horizontal="center" vertical="top" wrapText="1"/>
      <protection/>
    </xf>
    <xf numFmtId="164" fontId="26" fillId="17" borderId="10" xfId="58" applyNumberFormat="1" applyFont="1" applyFill="1" applyBorder="1" applyAlignment="1">
      <alignment horizontal="center" vertical="top" wrapText="1"/>
      <protection/>
    </xf>
    <xf numFmtId="2" fontId="32" fillId="17" borderId="10" xfId="58" applyNumberFormat="1" applyFont="1" applyFill="1" applyBorder="1" applyAlignment="1">
      <alignment horizontal="center" vertical="top" wrapText="1"/>
      <protection/>
    </xf>
    <xf numFmtId="164" fontId="26" fillId="17" borderId="17" xfId="58" applyNumberFormat="1" applyFont="1" applyFill="1" applyBorder="1" applyAlignment="1">
      <alignment horizontal="center" vertical="top" wrapText="1"/>
      <protection/>
    </xf>
    <xf numFmtId="1" fontId="31" fillId="17" borderId="10" xfId="58" applyNumberFormat="1" applyFont="1" applyFill="1" applyBorder="1" applyAlignment="1">
      <alignment horizontal="center" vertical="top" wrapText="1"/>
      <protection/>
    </xf>
    <xf numFmtId="0" fontId="26" fillId="17" borderId="10" xfId="58" applyFont="1" applyFill="1" applyBorder="1" applyAlignment="1">
      <alignment horizontal="center" vertical="top" wrapText="1"/>
      <protection/>
    </xf>
    <xf numFmtId="0" fontId="49" fillId="0" borderId="0" xfId="58" applyFont="1">
      <alignment/>
      <protection/>
    </xf>
    <xf numFmtId="0" fontId="0" fillId="0" borderId="0" xfId="58" applyFont="1" applyFill="1" applyAlignment="1">
      <alignment horizontal="center" vertical="top"/>
      <protection/>
    </xf>
    <xf numFmtId="1" fontId="28" fillId="18" borderId="12" xfId="58" applyNumberFormat="1" applyFont="1" applyFill="1" applyBorder="1" applyAlignment="1">
      <alignment horizontal="center" vertical="center"/>
      <protection/>
    </xf>
    <xf numFmtId="1" fontId="28" fillId="18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52" fillId="0" borderId="19" xfId="0" applyFont="1" applyBorder="1" applyAlignment="1">
      <alignment horizontal="center"/>
    </xf>
    <xf numFmtId="164" fontId="0" fillId="0" borderId="0" xfId="0" applyNumberFormat="1" applyAlignment="1">
      <alignment/>
    </xf>
    <xf numFmtId="164" fontId="26" fillId="17" borderId="10" xfId="0" applyNumberFormat="1" applyFont="1" applyFill="1" applyBorder="1" applyAlignment="1">
      <alignment horizontal="center" vertical="top" wrapText="1"/>
    </xf>
    <xf numFmtId="1" fontId="26" fillId="17" borderId="10" xfId="53" applyNumberFormat="1" applyFont="1" applyFill="1" applyBorder="1" applyAlignment="1">
      <alignment horizontal="center" vertical="top"/>
      <protection/>
    </xf>
    <xf numFmtId="166" fontId="0" fillId="0" borderId="13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9" xfId="0" applyNumberFormat="1" applyBorder="1" applyAlignment="1">
      <alignment/>
    </xf>
    <xf numFmtId="0" fontId="26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center" vertical="top"/>
    </xf>
    <xf numFmtId="1" fontId="33" fillId="0" borderId="0" xfId="0" applyNumberFormat="1" applyFont="1" applyFill="1" applyAlignment="1">
      <alignment vertical="top"/>
    </xf>
    <xf numFmtId="1" fontId="33" fillId="0" borderId="0" xfId="0" applyNumberFormat="1" applyFont="1" applyFill="1" applyAlignment="1">
      <alignment horizontal="right" vertical="top"/>
    </xf>
    <xf numFmtId="1" fontId="33" fillId="0" borderId="0" xfId="0" applyNumberFormat="1" applyFont="1" applyFill="1" applyAlignment="1">
      <alignment horizontal="center" vertical="top"/>
    </xf>
    <xf numFmtId="1" fontId="33" fillId="0" borderId="0" xfId="0" applyNumberFormat="1" applyFont="1" applyFill="1" applyAlignment="1">
      <alignment horizontal="center" vertical="top" wrapText="1"/>
    </xf>
    <xf numFmtId="0" fontId="33" fillId="0" borderId="0" xfId="0" applyFont="1" applyFill="1" applyAlignment="1">
      <alignment vertical="top"/>
    </xf>
    <xf numFmtId="164" fontId="0" fillId="0" borderId="0" xfId="0" applyNumberFormat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33" fillId="17" borderId="14" xfId="57" applyNumberFormat="1" applyFont="1" applyFill="1" applyBorder="1" applyAlignment="1">
      <alignment horizontal="center" vertical="top" wrapText="1"/>
      <protection/>
    </xf>
    <xf numFmtId="11" fontId="0" fillId="0" borderId="0" xfId="0" applyNumberFormat="1" applyAlignment="1">
      <alignment/>
    </xf>
    <xf numFmtId="0" fontId="53" fillId="17" borderId="10" xfId="0" applyFont="1" applyFill="1" applyBorder="1" applyAlignment="1">
      <alignment horizontal="center" vertical="top" wrapText="1"/>
    </xf>
    <xf numFmtId="0" fontId="26" fillId="17" borderId="1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vertical="top"/>
    </xf>
    <xf numFmtId="11" fontId="0" fillId="0" borderId="15" xfId="0" applyNumberFormat="1" applyBorder="1" applyAlignment="1">
      <alignment/>
    </xf>
    <xf numFmtId="0" fontId="33" fillId="0" borderId="0" xfId="0" applyNumberFormat="1" applyFont="1" applyAlignment="1">
      <alignment/>
    </xf>
    <xf numFmtId="0" fontId="52" fillId="0" borderId="15" xfId="0" applyFont="1" applyBorder="1" applyAlignment="1">
      <alignment/>
    </xf>
    <xf numFmtId="0" fontId="0" fillId="0" borderId="15" xfId="0" applyFont="1" applyFill="1" applyBorder="1" applyAlignment="1">
      <alignment vertical="top"/>
    </xf>
    <xf numFmtId="0" fontId="0" fillId="0" borderId="0" xfId="0" applyNumberFormat="1" applyAlignment="1">
      <alignment/>
    </xf>
    <xf numFmtId="1" fontId="5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/>
    </xf>
    <xf numFmtId="11" fontId="5" fillId="0" borderId="0" xfId="0" applyNumberFormat="1" applyFont="1" applyAlignment="1">
      <alignment horizontal="right"/>
    </xf>
    <xf numFmtId="164" fontId="26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Fill="1" applyAlignment="1">
      <alignment/>
    </xf>
    <xf numFmtId="164" fontId="0" fillId="0" borderId="15" xfId="0" applyNumberFormat="1" applyFont="1" applyFill="1" applyBorder="1" applyAlignment="1">
      <alignment vertical="top"/>
    </xf>
    <xf numFmtId="0" fontId="47" fillId="0" borderId="0" xfId="0" applyFont="1" applyFill="1" applyAlignment="1">
      <alignment horizontal="center"/>
    </xf>
    <xf numFmtId="11" fontId="0" fillId="0" borderId="0" xfId="0" applyNumberFormat="1" applyFont="1" applyFill="1" applyAlignment="1">
      <alignment vertical="top"/>
    </xf>
    <xf numFmtId="11" fontId="0" fillId="0" borderId="0" xfId="0" applyNumberFormat="1" applyBorder="1" applyAlignment="1">
      <alignment/>
    </xf>
    <xf numFmtId="0" fontId="0" fillId="0" borderId="0" xfId="58" applyNumberFormat="1" applyFont="1" applyFill="1">
      <alignment/>
      <protection/>
    </xf>
    <xf numFmtId="0" fontId="39" fillId="0" borderId="0" xfId="58" applyNumberFormat="1" applyFont="1" applyFill="1">
      <alignment/>
      <protection/>
    </xf>
    <xf numFmtId="0" fontId="40" fillId="0" borderId="0" xfId="58" applyNumberFormat="1" applyFont="1" applyFill="1">
      <alignment/>
      <protection/>
    </xf>
    <xf numFmtId="0" fontId="1" fillId="0" borderId="0" xfId="58" applyNumberFormat="1">
      <alignment/>
      <protection/>
    </xf>
    <xf numFmtId="0" fontId="33" fillId="0" borderId="0" xfId="0" applyNumberFormat="1" applyFont="1" applyFill="1" applyAlignment="1">
      <alignment horizontal="right" vertical="top"/>
    </xf>
    <xf numFmtId="0" fontId="33" fillId="17" borderId="10" xfId="0" applyNumberFormat="1" applyFont="1" applyFill="1" applyBorder="1" applyAlignment="1">
      <alignment horizontal="center" vertical="top" wrapText="1"/>
    </xf>
    <xf numFmtId="0" fontId="28" fillId="18" borderId="12" xfId="58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64" fontId="26" fillId="17" borderId="1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64" fillId="0" borderId="0" xfId="0" applyFont="1" applyAlignment="1">
      <alignment vertical="top"/>
    </xf>
    <xf numFmtId="0" fontId="65" fillId="0" borderId="0" xfId="0" applyFont="1" applyFill="1" applyBorder="1" applyAlignment="1">
      <alignment horizontal="left" vertical="top"/>
    </xf>
    <xf numFmtId="0" fontId="64" fillId="0" borderId="0" xfId="0" applyFont="1" applyFill="1" applyAlignment="1">
      <alignment horizontal="center" vertical="top"/>
    </xf>
    <xf numFmtId="0" fontId="64" fillId="0" borderId="0" xfId="0" applyFont="1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Fill="1" applyAlignment="1">
      <alignment/>
    </xf>
    <xf numFmtId="0" fontId="64" fillId="0" borderId="0" xfId="0" applyFont="1" applyFill="1" applyAlignment="1">
      <alignment vertical="top"/>
    </xf>
    <xf numFmtId="14" fontId="8" fillId="0" borderId="13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vertical="top"/>
    </xf>
    <xf numFmtId="0" fontId="8" fillId="21" borderId="0" xfId="0" applyFont="1" applyFill="1" applyBorder="1" applyAlignment="1">
      <alignment horizontal="center" vertical="top" wrapText="1"/>
    </xf>
    <xf numFmtId="0" fontId="8" fillId="21" borderId="0" xfId="0" applyFont="1" applyFill="1" applyBorder="1" applyAlignment="1">
      <alignment vertical="top" wrapText="1"/>
    </xf>
    <xf numFmtId="14" fontId="8" fillId="21" borderId="0" xfId="0" applyNumberFormat="1" applyFont="1" applyFill="1" applyBorder="1" applyAlignment="1">
      <alignment horizontal="center" vertical="top" wrapText="1"/>
    </xf>
    <xf numFmtId="14" fontId="8" fillId="21" borderId="0" xfId="0" applyNumberFormat="1" applyFont="1" applyFill="1" applyBorder="1" applyAlignment="1">
      <alignment vertical="top"/>
    </xf>
    <xf numFmtId="0" fontId="8" fillId="21" borderId="0" xfId="0" applyFont="1" applyFill="1" applyBorder="1" applyAlignment="1">
      <alignment vertical="top"/>
    </xf>
    <xf numFmtId="0" fontId="8" fillId="21" borderId="0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8" fillId="21" borderId="13" xfId="0" applyFont="1" applyFill="1" applyBorder="1" applyAlignment="1">
      <alignment horizontal="center" vertical="top" wrapText="1"/>
    </xf>
    <xf numFmtId="0" fontId="8" fillId="21" borderId="13" xfId="0" applyFont="1" applyFill="1" applyBorder="1" applyAlignment="1">
      <alignment vertical="top" wrapText="1"/>
    </xf>
    <xf numFmtId="14" fontId="8" fillId="21" borderId="13" xfId="0" applyNumberFormat="1" applyFont="1" applyFill="1" applyBorder="1" applyAlignment="1">
      <alignment horizontal="center" vertical="top" wrapText="1"/>
    </xf>
    <xf numFmtId="0" fontId="8" fillId="21" borderId="13" xfId="0" applyFont="1" applyFill="1" applyBorder="1" applyAlignment="1">
      <alignment vertical="top"/>
    </xf>
    <xf numFmtId="0" fontId="8" fillId="21" borderId="13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top" wrapText="1"/>
    </xf>
    <xf numFmtId="14" fontId="8" fillId="0" borderId="16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/>
    </xf>
    <xf numFmtId="0" fontId="8" fillId="21" borderId="20" xfId="0" applyFont="1" applyFill="1" applyBorder="1" applyAlignment="1">
      <alignment vertical="top"/>
    </xf>
    <xf numFmtId="0" fontId="8" fillId="21" borderId="20" xfId="0" applyNumberFormat="1" applyFont="1" applyFill="1" applyBorder="1" applyAlignment="1">
      <alignment horizontal="center" vertical="top" wrapText="1"/>
    </xf>
    <xf numFmtId="0" fontId="8" fillId="21" borderId="20" xfId="0" applyFont="1" applyFill="1" applyBorder="1" applyAlignment="1">
      <alignment horizontal="center" vertical="top" wrapText="1"/>
    </xf>
    <xf numFmtId="0" fontId="8" fillId="21" borderId="0" xfId="0" applyFont="1" applyFill="1" applyAlignment="1">
      <alignment/>
    </xf>
    <xf numFmtId="0" fontId="8" fillId="21" borderId="0" xfId="0" applyFont="1" applyFill="1" applyAlignment="1">
      <alignment horizontal="center"/>
    </xf>
    <xf numFmtId="2" fontId="8" fillId="0" borderId="16" xfId="0" applyNumberFormat="1" applyFont="1" applyFill="1" applyBorder="1" applyAlignment="1">
      <alignment horizontal="center" vertical="top" wrapText="1"/>
    </xf>
    <xf numFmtId="0" fontId="8" fillId="21" borderId="16" xfId="0" applyFont="1" applyFill="1" applyBorder="1" applyAlignment="1">
      <alignment horizontal="center" vertical="top" wrapText="1"/>
    </xf>
    <xf numFmtId="0" fontId="8" fillId="21" borderId="16" xfId="0" applyFont="1" applyFill="1" applyBorder="1" applyAlignment="1">
      <alignment vertical="top" wrapText="1"/>
    </xf>
    <xf numFmtId="14" fontId="8" fillId="21" borderId="16" xfId="0" applyNumberFormat="1" applyFont="1" applyFill="1" applyBorder="1" applyAlignment="1">
      <alignment horizontal="center" vertical="top" wrapText="1"/>
    </xf>
    <xf numFmtId="0" fontId="8" fillId="21" borderId="16" xfId="0" applyFont="1" applyFill="1" applyBorder="1" applyAlignment="1">
      <alignment horizontal="center" vertical="top"/>
    </xf>
    <xf numFmtId="0" fontId="8" fillId="21" borderId="16" xfId="0" applyFont="1" applyFill="1" applyBorder="1" applyAlignment="1">
      <alignment vertical="top"/>
    </xf>
    <xf numFmtId="0" fontId="8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top" wrapText="1"/>
    </xf>
    <xf numFmtId="14" fontId="8" fillId="0" borderId="15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top"/>
    </xf>
    <xf numFmtId="0" fontId="8" fillId="0" borderId="15" xfId="0" applyFont="1" applyFill="1" applyBorder="1" applyAlignment="1">
      <alignment horizontal="center" vertical="top"/>
    </xf>
    <xf numFmtId="0" fontId="66" fillId="0" borderId="0" xfId="0" applyFont="1" applyAlignment="1">
      <alignment/>
    </xf>
    <xf numFmtId="1" fontId="64" fillId="0" borderId="0" xfId="0" applyNumberFormat="1" applyFont="1" applyFill="1" applyAlignment="1">
      <alignment vertical="top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0" xfId="56" applyFont="1" applyFill="1" applyAlignment="1">
      <alignment horizontal="right" vertical="top"/>
      <protection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0" fontId="36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36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28" fillId="18" borderId="12" xfId="0" applyFont="1" applyFill="1" applyBorder="1" applyAlignment="1">
      <alignment horizontal="center" vertical="top" wrapText="1"/>
    </xf>
    <xf numFmtId="0" fontId="66" fillId="0" borderId="0" xfId="0" applyFont="1" applyAlignment="1">
      <alignment vertical="top"/>
    </xf>
    <xf numFmtId="0" fontId="26" fillId="17" borderId="16" xfId="0" applyFont="1" applyFill="1" applyBorder="1" applyAlignment="1">
      <alignment horizontal="center" vertical="top" wrapText="1"/>
    </xf>
    <xf numFmtId="11" fontId="8" fillId="21" borderId="21" xfId="0" applyNumberFormat="1" applyFont="1" applyFill="1" applyBorder="1" applyAlignment="1">
      <alignment horizontal="center" vertical="top"/>
    </xf>
    <xf numFmtId="11" fontId="8" fillId="0" borderId="17" xfId="0" applyNumberFormat="1" applyFont="1" applyFill="1" applyBorder="1" applyAlignment="1">
      <alignment horizontal="center" vertical="top"/>
    </xf>
    <xf numFmtId="11" fontId="8" fillId="21" borderId="21" xfId="0" applyNumberFormat="1" applyFont="1" applyFill="1" applyBorder="1" applyAlignment="1">
      <alignment horizontal="center"/>
    </xf>
    <xf numFmtId="11" fontId="8" fillId="21" borderId="17" xfId="0" applyNumberFormat="1" applyFont="1" applyFill="1" applyBorder="1" applyAlignment="1">
      <alignment horizontal="center" vertical="top"/>
    </xf>
    <xf numFmtId="11" fontId="8" fillId="0" borderId="22" xfId="0" applyNumberFormat="1" applyFont="1" applyFill="1" applyBorder="1" applyAlignment="1">
      <alignment horizontal="center" vertical="top"/>
    </xf>
    <xf numFmtId="2" fontId="26" fillId="0" borderId="0" xfId="0" applyNumberFormat="1" applyFont="1" applyFill="1" applyBorder="1" applyAlignment="1">
      <alignment horizontal="left" vertical="top"/>
    </xf>
    <xf numFmtId="2" fontId="0" fillId="0" borderId="15" xfId="0" applyNumberFormat="1" applyFont="1" applyFill="1" applyBorder="1" applyAlignment="1">
      <alignment vertical="top"/>
    </xf>
    <xf numFmtId="164" fontId="5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164" fontId="0" fillId="0" borderId="0" xfId="0" applyNumberFormat="1" applyFont="1" applyFill="1" applyAlignment="1">
      <alignment horizontal="center" vertical="top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 vertical="top"/>
    </xf>
    <xf numFmtId="164" fontId="0" fillId="0" borderId="0" xfId="56" applyNumberFormat="1" applyFont="1" applyAlignment="1">
      <alignment horizontal="center" vertical="top"/>
      <protection/>
    </xf>
    <xf numFmtId="164" fontId="46" fillId="0" borderId="0" xfId="0" applyNumberFormat="1" applyFont="1" applyAlignment="1">
      <alignment horizontal="center" vertical="top"/>
    </xf>
    <xf numFmtId="164" fontId="46" fillId="0" borderId="0" xfId="0" applyNumberFormat="1" applyFont="1" applyFill="1" applyAlignment="1">
      <alignment horizontal="center" vertical="top"/>
    </xf>
    <xf numFmtId="0" fontId="28" fillId="18" borderId="12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 vertical="top"/>
    </xf>
    <xf numFmtId="2" fontId="0" fillId="0" borderId="0" xfId="56" applyNumberFormat="1" applyFont="1" applyAlignment="1">
      <alignment horizontal="right" vertical="top"/>
      <protection/>
    </xf>
    <xf numFmtId="2" fontId="5" fillId="0" borderId="0" xfId="0" applyNumberFormat="1" applyFont="1" applyFill="1" applyAlignment="1">
      <alignment vertical="top"/>
    </xf>
    <xf numFmtId="0" fontId="32" fillId="17" borderId="10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Alignment="1">
      <alignment horizontal="right" vertical="top"/>
    </xf>
    <xf numFmtId="164" fontId="0" fillId="0" borderId="0" xfId="0" applyNumberFormat="1" applyFont="1" applyFill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0" fillId="0" borderId="0" xfId="56" applyNumberFormat="1" applyFont="1" applyFill="1" applyAlignment="1">
      <alignment horizontal="right" vertical="top"/>
      <protection/>
    </xf>
    <xf numFmtId="164" fontId="0" fillId="0" borderId="0" xfId="0" applyNumberFormat="1" applyFont="1" applyAlignment="1">
      <alignment horizontal="right" vertical="top"/>
    </xf>
    <xf numFmtId="0" fontId="26" fillId="17" borderId="10" xfId="0" applyNumberFormat="1" applyFont="1" applyFill="1" applyBorder="1" applyAlignment="1">
      <alignment horizontal="right" vertical="top" wrapText="1"/>
    </xf>
    <xf numFmtId="0" fontId="53" fillId="17" borderId="10" xfId="0" applyNumberFormat="1" applyFont="1" applyFill="1" applyBorder="1" applyAlignment="1">
      <alignment horizontal="center" vertical="top" wrapText="1"/>
    </xf>
    <xf numFmtId="14" fontId="8" fillId="0" borderId="0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14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11" fontId="8" fillId="0" borderId="21" xfId="0" applyNumberFormat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14" fontId="8" fillId="0" borderId="13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/>
    </xf>
    <xf numFmtId="0" fontId="8" fillId="0" borderId="13" xfId="0" applyNumberFormat="1" applyFont="1" applyFill="1" applyBorder="1" applyAlignment="1">
      <alignment horizontal="center" vertical="center" wrapText="1"/>
    </xf>
    <xf numFmtId="11" fontId="8" fillId="0" borderId="13" xfId="0" applyNumberFormat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left" vertical="top"/>
    </xf>
    <xf numFmtId="14" fontId="8" fillId="21" borderId="16" xfId="0" applyNumberFormat="1" applyFont="1" applyFill="1" applyBorder="1" applyAlignment="1">
      <alignment horizontal="center" vertical="top"/>
    </xf>
    <xf numFmtId="14" fontId="8" fillId="21" borderId="0" xfId="0" applyNumberFormat="1" applyFont="1" applyFill="1" applyBorder="1" applyAlignment="1">
      <alignment horizontal="center" vertical="top"/>
    </xf>
    <xf numFmtId="0" fontId="8" fillId="21" borderId="20" xfId="0" applyFont="1" applyFill="1" applyBorder="1" applyAlignment="1">
      <alignment horizontal="center" vertical="top"/>
    </xf>
    <xf numFmtId="14" fontId="8" fillId="0" borderId="0" xfId="0" applyNumberFormat="1" applyFont="1" applyFill="1" applyBorder="1" applyAlignment="1">
      <alignment horizontal="center" vertical="top"/>
    </xf>
    <xf numFmtId="11" fontId="8" fillId="0" borderId="23" xfId="0" applyNumberFormat="1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11" fontId="8" fillId="0" borderId="23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top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6" xfId="55"/>
    <cellStyle name="Обычный_А-С_2008_Л" xfId="56"/>
    <cellStyle name="Обычный_Лист1 2" xfId="57"/>
    <cellStyle name="Обычный_Макросейсмическая таблица 2008" xfId="58"/>
    <cellStyle name="Обычный_Макросейсмические пункты 2008 " xfId="59"/>
    <cellStyle name="Обычный_М-Байкала-2002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1"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c.ac.uk/cgi-bin/web-db-v4?event_id=610416515&amp;out_format=IMS1.0&amp;request=COMPREHENSIVE" TargetMode="External" /><Relationship Id="rId2" Type="http://schemas.openxmlformats.org/officeDocument/2006/relationships/hyperlink" Target="http://www.isc.ac.uk/cgi-bin/web-db-v4?event_id=611002903&amp;out_format=IMS1.0&amp;request=COMPREHENSIVE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sc.ac.uk/cgi-bin/web-db-v4?event_id=611834761&amp;out_format=IMS1.0&amp;request=COMPREHENSIVE" TargetMode="External" /><Relationship Id="rId2" Type="http://schemas.openxmlformats.org/officeDocument/2006/relationships/hyperlink" Target="http://www.isc.ac.uk/cgi-bin/web-db-v4?event_id=611835234&amp;out_format=IMS1.0&amp;request=COMPREHENSIVE" TargetMode="External" /><Relationship Id="rId3" Type="http://schemas.openxmlformats.org/officeDocument/2006/relationships/oleObject" Target="../embeddings/oleObject_3_0.bin" /><Relationship Id="rId4" Type="http://schemas.openxmlformats.org/officeDocument/2006/relationships/oleObject" Target="../embeddings/oleObject_3_1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28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2.625" style="0" customWidth="1"/>
    <col min="5" max="5" width="12.25390625" style="30" customWidth="1"/>
    <col min="6" max="6" width="13.25390625" style="0" customWidth="1"/>
    <col min="7" max="7" width="11.375" style="0" customWidth="1"/>
    <col min="8" max="8" width="11.125" style="30" customWidth="1"/>
    <col min="12" max="12" width="9.125" style="30" customWidth="1"/>
    <col min="13" max="13" width="10.625" style="30" customWidth="1"/>
    <col min="14" max="14" width="13.00390625" style="0" customWidth="1"/>
    <col min="15" max="15" width="12.00390625" style="0" customWidth="1"/>
    <col min="17" max="17" width="11.25390625" style="0" customWidth="1"/>
    <col min="18" max="18" width="17.625" style="0" customWidth="1"/>
    <col min="19" max="19" width="94.00390625" style="0" customWidth="1"/>
  </cols>
  <sheetData>
    <row r="1" spans="1:19" ht="14.25">
      <c r="A1" s="19" t="s">
        <v>836</v>
      </c>
      <c r="B1" s="20"/>
      <c r="C1" s="20"/>
      <c r="D1" s="20"/>
      <c r="E1" s="29"/>
      <c r="F1" s="20"/>
      <c r="G1" s="20"/>
      <c r="H1" s="29"/>
      <c r="I1" s="20"/>
      <c r="J1" s="20"/>
      <c r="K1" s="20"/>
      <c r="L1" s="354"/>
      <c r="M1" s="132"/>
      <c r="N1" s="20"/>
      <c r="O1" s="20"/>
      <c r="P1" s="20"/>
      <c r="Q1" s="20"/>
      <c r="R1" s="20"/>
      <c r="S1" s="20"/>
    </row>
    <row r="2" spans="1:19" ht="14.25">
      <c r="A2" s="19" t="s">
        <v>146</v>
      </c>
      <c r="B2" s="20"/>
      <c r="C2" s="20"/>
      <c r="D2" s="20"/>
      <c r="E2" s="29"/>
      <c r="F2" s="20"/>
      <c r="G2" s="20"/>
      <c r="H2" s="29"/>
      <c r="I2" s="20"/>
      <c r="J2" s="20"/>
      <c r="K2" s="20"/>
      <c r="L2" s="354"/>
      <c r="M2" s="132"/>
      <c r="N2" s="20"/>
      <c r="O2" s="20"/>
      <c r="P2" s="20"/>
      <c r="Q2" s="20"/>
      <c r="R2" s="20"/>
      <c r="S2" s="20"/>
    </row>
    <row r="3" spans="1:19" ht="12.75">
      <c r="A3" s="22" t="s">
        <v>107</v>
      </c>
      <c r="B3" s="20"/>
      <c r="C3" s="20"/>
      <c r="D3" s="20"/>
      <c r="E3" s="29"/>
      <c r="F3" s="20"/>
      <c r="G3" s="20"/>
      <c r="H3" s="29"/>
      <c r="I3" s="20"/>
      <c r="J3" s="20"/>
      <c r="K3" s="20"/>
      <c r="L3" s="354"/>
      <c r="M3" s="132"/>
      <c r="N3" s="20"/>
      <c r="O3" s="20"/>
      <c r="P3" s="20"/>
      <c r="Q3" s="20"/>
      <c r="R3" s="20"/>
      <c r="S3" s="20"/>
    </row>
    <row r="4" spans="1:19" ht="12.75">
      <c r="A4" s="22"/>
      <c r="B4" s="20"/>
      <c r="C4" s="20"/>
      <c r="D4" s="20"/>
      <c r="E4" s="29"/>
      <c r="F4" s="20"/>
      <c r="G4" s="20"/>
      <c r="H4" s="29"/>
      <c r="I4" s="20"/>
      <c r="J4" s="20"/>
      <c r="K4" s="20"/>
      <c r="L4" s="354"/>
      <c r="M4" s="132"/>
      <c r="N4" s="20"/>
      <c r="O4" s="20"/>
      <c r="P4" s="20"/>
      <c r="Q4" s="20"/>
      <c r="R4" s="20"/>
      <c r="S4" s="20"/>
    </row>
    <row r="5" spans="1:19" ht="51">
      <c r="A5" s="23" t="s">
        <v>21</v>
      </c>
      <c r="B5" s="23" t="s">
        <v>22</v>
      </c>
      <c r="C5" s="23" t="s">
        <v>23</v>
      </c>
      <c r="D5" s="23" t="s">
        <v>24</v>
      </c>
      <c r="E5" s="23" t="s">
        <v>25</v>
      </c>
      <c r="F5" s="23" t="s">
        <v>26</v>
      </c>
      <c r="G5" s="23" t="s">
        <v>883</v>
      </c>
      <c r="H5" s="23" t="s">
        <v>27</v>
      </c>
      <c r="I5" s="24" t="s">
        <v>28</v>
      </c>
      <c r="J5" s="24" t="s">
        <v>29</v>
      </c>
      <c r="K5" s="25" t="s">
        <v>83</v>
      </c>
      <c r="L5" s="23" t="s">
        <v>30</v>
      </c>
      <c r="M5" s="23" t="s">
        <v>31</v>
      </c>
      <c r="N5" s="23" t="s">
        <v>32</v>
      </c>
      <c r="O5" s="10" t="s">
        <v>84</v>
      </c>
      <c r="P5" s="10" t="s">
        <v>85</v>
      </c>
      <c r="Q5" s="10" t="s">
        <v>33</v>
      </c>
      <c r="R5" s="26" t="s">
        <v>34</v>
      </c>
      <c r="S5" s="296" t="s">
        <v>35</v>
      </c>
    </row>
    <row r="6" spans="1:19" ht="13.5" thickBot="1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  <c r="O6" s="28">
        <v>15</v>
      </c>
      <c r="P6" s="28">
        <v>16</v>
      </c>
      <c r="Q6" s="28">
        <v>17</v>
      </c>
      <c r="R6" s="28">
        <v>18</v>
      </c>
      <c r="S6" s="28">
        <v>19</v>
      </c>
    </row>
    <row r="7" spans="1:20" s="353" customFormat="1" ht="15" thickTop="1">
      <c r="A7" s="346">
        <v>1</v>
      </c>
      <c r="B7" s="347" t="s">
        <v>118</v>
      </c>
      <c r="C7" s="346" t="s">
        <v>119</v>
      </c>
      <c r="D7" s="346" t="s">
        <v>120</v>
      </c>
      <c r="E7" s="348">
        <v>29900</v>
      </c>
      <c r="F7" s="348">
        <v>37645</v>
      </c>
      <c r="G7" s="348"/>
      <c r="H7" s="348"/>
      <c r="I7" s="238">
        <v>64.734</v>
      </c>
      <c r="J7" s="238">
        <v>177.496</v>
      </c>
      <c r="K7" s="239">
        <v>70</v>
      </c>
      <c r="L7" s="240" t="s">
        <v>36</v>
      </c>
      <c r="M7" s="355" t="s">
        <v>59</v>
      </c>
      <c r="N7" s="349" t="s">
        <v>121</v>
      </c>
      <c r="O7" s="349" t="s">
        <v>127</v>
      </c>
      <c r="P7" s="350">
        <v>50</v>
      </c>
      <c r="Q7" s="350">
        <v>24</v>
      </c>
      <c r="R7" s="351">
        <v>20000000000</v>
      </c>
      <c r="S7" s="349" t="s">
        <v>831</v>
      </c>
      <c r="T7" s="352"/>
    </row>
    <row r="8" spans="1:19" s="249" customFormat="1" ht="12.75">
      <c r="A8" s="243">
        <v>2</v>
      </c>
      <c r="B8" s="244" t="s">
        <v>38</v>
      </c>
      <c r="C8" s="243" t="s">
        <v>39</v>
      </c>
      <c r="D8" s="243" t="s">
        <v>40</v>
      </c>
      <c r="E8" s="245">
        <v>29810</v>
      </c>
      <c r="F8" s="245">
        <v>34912</v>
      </c>
      <c r="G8" s="246"/>
      <c r="H8" s="342"/>
      <c r="I8" s="243">
        <v>68.065</v>
      </c>
      <c r="J8" s="243">
        <v>166.453</v>
      </c>
      <c r="K8" s="243">
        <v>320</v>
      </c>
      <c r="L8" s="243" t="s">
        <v>41</v>
      </c>
      <c r="M8" s="248" t="s">
        <v>42</v>
      </c>
      <c r="N8" s="247" t="s">
        <v>43</v>
      </c>
      <c r="O8" s="247" t="s">
        <v>44</v>
      </c>
      <c r="P8" s="248">
        <v>20</v>
      </c>
      <c r="Q8" s="248">
        <v>24</v>
      </c>
      <c r="R8" s="297">
        <v>98900000000</v>
      </c>
      <c r="S8" s="247"/>
    </row>
    <row r="9" spans="1:19" s="249" customFormat="1" ht="12.75">
      <c r="A9" s="243"/>
      <c r="B9" s="244" t="s">
        <v>38</v>
      </c>
      <c r="C9" s="243" t="s">
        <v>39</v>
      </c>
      <c r="D9" s="243" t="s">
        <v>40</v>
      </c>
      <c r="E9" s="245">
        <v>29810</v>
      </c>
      <c r="F9" s="245">
        <v>34912</v>
      </c>
      <c r="G9" s="247"/>
      <c r="H9" s="248"/>
      <c r="I9" s="243">
        <v>68.065</v>
      </c>
      <c r="J9" s="243">
        <v>166.453</v>
      </c>
      <c r="K9" s="243">
        <v>320</v>
      </c>
      <c r="L9" s="243" t="s">
        <v>41</v>
      </c>
      <c r="M9" s="248" t="s">
        <v>42</v>
      </c>
      <c r="N9" s="247" t="s">
        <v>45</v>
      </c>
      <c r="O9" s="247" t="s">
        <v>46</v>
      </c>
      <c r="P9" s="248">
        <v>1</v>
      </c>
      <c r="Q9" s="248">
        <v>24</v>
      </c>
      <c r="R9" s="297">
        <v>24700000000</v>
      </c>
      <c r="S9" s="247"/>
    </row>
    <row r="10" spans="1:19" s="249" customFormat="1" ht="12.75">
      <c r="A10" s="243"/>
      <c r="B10" s="244" t="s">
        <v>38</v>
      </c>
      <c r="C10" s="243" t="s">
        <v>39</v>
      </c>
      <c r="D10" s="243" t="s">
        <v>40</v>
      </c>
      <c r="E10" s="245">
        <v>29810</v>
      </c>
      <c r="F10" s="245">
        <v>34912</v>
      </c>
      <c r="G10" s="247"/>
      <c r="H10" s="248"/>
      <c r="I10" s="243">
        <v>68.065</v>
      </c>
      <c r="J10" s="243">
        <v>166.453</v>
      </c>
      <c r="K10" s="243">
        <v>320</v>
      </c>
      <c r="L10" s="243" t="s">
        <v>41</v>
      </c>
      <c r="M10" s="248" t="s">
        <v>42</v>
      </c>
      <c r="N10" s="247" t="s">
        <v>47</v>
      </c>
      <c r="O10" s="247" t="s">
        <v>48</v>
      </c>
      <c r="P10" s="248">
        <v>0.1</v>
      </c>
      <c r="Q10" s="248">
        <v>24</v>
      </c>
      <c r="R10" s="297">
        <v>618000000000</v>
      </c>
      <c r="S10" s="247"/>
    </row>
    <row r="11" spans="1:19" s="249" customFormat="1" ht="12.75">
      <c r="A11" s="243"/>
      <c r="B11" s="244" t="s">
        <v>38</v>
      </c>
      <c r="C11" s="243" t="s">
        <v>39</v>
      </c>
      <c r="D11" s="243" t="s">
        <v>40</v>
      </c>
      <c r="E11" s="245">
        <v>29810</v>
      </c>
      <c r="F11" s="245">
        <v>34912</v>
      </c>
      <c r="G11" s="247"/>
      <c r="H11" s="248"/>
      <c r="I11" s="243">
        <v>68.065</v>
      </c>
      <c r="J11" s="243">
        <v>166.453</v>
      </c>
      <c r="K11" s="243">
        <v>320</v>
      </c>
      <c r="L11" s="243" t="s">
        <v>41</v>
      </c>
      <c r="M11" s="248" t="s">
        <v>42</v>
      </c>
      <c r="N11" s="247" t="s">
        <v>49</v>
      </c>
      <c r="O11" s="247" t="s">
        <v>50</v>
      </c>
      <c r="P11" s="248">
        <v>80</v>
      </c>
      <c r="Q11" s="248">
        <v>24</v>
      </c>
      <c r="R11" s="297">
        <v>7760000000000</v>
      </c>
      <c r="S11" s="247"/>
    </row>
    <row r="12" spans="1:19" s="249" customFormat="1" ht="12.75">
      <c r="A12" s="250"/>
      <c r="B12" s="251" t="s">
        <v>38</v>
      </c>
      <c r="C12" s="250" t="s">
        <v>39</v>
      </c>
      <c r="D12" s="250" t="s">
        <v>40</v>
      </c>
      <c r="E12" s="252">
        <v>29810</v>
      </c>
      <c r="F12" s="252">
        <v>34912</v>
      </c>
      <c r="G12" s="253"/>
      <c r="H12" s="254"/>
      <c r="I12" s="250">
        <v>68.065</v>
      </c>
      <c r="J12" s="250">
        <v>166.453</v>
      </c>
      <c r="K12" s="250">
        <v>320</v>
      </c>
      <c r="L12" s="250" t="s">
        <v>41</v>
      </c>
      <c r="M12" s="254" t="s">
        <v>42</v>
      </c>
      <c r="N12" s="253" t="s">
        <v>51</v>
      </c>
      <c r="O12" s="253" t="s">
        <v>50</v>
      </c>
      <c r="P12" s="254">
        <v>40</v>
      </c>
      <c r="Q12" s="254">
        <v>24</v>
      </c>
      <c r="R12" s="297">
        <v>7760000000000</v>
      </c>
      <c r="S12" s="253"/>
    </row>
    <row r="13" spans="1:19" s="18" customFormat="1" ht="12.75">
      <c r="A13" s="255">
        <v>3</v>
      </c>
      <c r="B13" s="256" t="s">
        <v>123</v>
      </c>
      <c r="C13" s="255" t="s">
        <v>122</v>
      </c>
      <c r="D13" s="255" t="s">
        <v>122</v>
      </c>
      <c r="E13" s="257">
        <v>42300</v>
      </c>
      <c r="F13" s="257">
        <v>42300</v>
      </c>
      <c r="G13" s="258"/>
      <c r="H13" s="332"/>
      <c r="I13" s="259">
        <v>59.667</v>
      </c>
      <c r="J13" s="259">
        <v>151.318</v>
      </c>
      <c r="K13" s="259">
        <v>27</v>
      </c>
      <c r="L13" s="260" t="s">
        <v>36</v>
      </c>
      <c r="M13" s="260" t="s">
        <v>37</v>
      </c>
      <c r="N13" s="242" t="s">
        <v>51</v>
      </c>
      <c r="O13" s="242" t="s">
        <v>124</v>
      </c>
      <c r="P13" s="260">
        <v>50</v>
      </c>
      <c r="Q13" s="260">
        <v>24</v>
      </c>
      <c r="R13" s="298">
        <v>280000000</v>
      </c>
      <c r="S13" s="242"/>
    </row>
    <row r="14" spans="1:19" s="249" customFormat="1" ht="12.75">
      <c r="A14" s="243">
        <v>4</v>
      </c>
      <c r="B14" s="244" t="s">
        <v>52</v>
      </c>
      <c r="C14" s="243" t="s">
        <v>53</v>
      </c>
      <c r="D14" s="243" t="s">
        <v>54</v>
      </c>
      <c r="E14" s="245">
        <v>18994</v>
      </c>
      <c r="F14" s="245">
        <v>34264</v>
      </c>
      <c r="G14" s="261"/>
      <c r="H14" s="343"/>
      <c r="I14" s="262">
        <v>59.575</v>
      </c>
      <c r="J14" s="263">
        <v>150.768</v>
      </c>
      <c r="K14" s="263">
        <v>339</v>
      </c>
      <c r="L14" s="243" t="s">
        <v>55</v>
      </c>
      <c r="M14" s="248" t="s">
        <v>42</v>
      </c>
      <c r="N14" s="264" t="s">
        <v>56</v>
      </c>
      <c r="O14" s="264" t="s">
        <v>44</v>
      </c>
      <c r="P14" s="265">
        <v>20</v>
      </c>
      <c r="Q14" s="248">
        <v>24</v>
      </c>
      <c r="R14" s="299" t="s">
        <v>832</v>
      </c>
      <c r="S14" s="247"/>
    </row>
    <row r="15" spans="1:20" s="249" customFormat="1" ht="12.75">
      <c r="A15" s="255">
        <v>5</v>
      </c>
      <c r="B15" s="256" t="s">
        <v>57</v>
      </c>
      <c r="C15" s="255" t="s">
        <v>58</v>
      </c>
      <c r="D15" s="255" t="s">
        <v>58</v>
      </c>
      <c r="E15" s="257">
        <v>39342</v>
      </c>
      <c r="F15" s="257">
        <v>39342</v>
      </c>
      <c r="G15" s="242"/>
      <c r="H15" s="260"/>
      <c r="I15" s="358">
        <v>59.55</v>
      </c>
      <c r="J15" s="266">
        <v>150.8</v>
      </c>
      <c r="K15" s="255">
        <v>50</v>
      </c>
      <c r="L15" s="260" t="s">
        <v>132</v>
      </c>
      <c r="M15" s="260" t="s">
        <v>131</v>
      </c>
      <c r="N15" s="242" t="s">
        <v>51</v>
      </c>
      <c r="O15" s="242" t="s">
        <v>125</v>
      </c>
      <c r="P15" s="260">
        <v>50</v>
      </c>
      <c r="Q15" s="260">
        <v>24</v>
      </c>
      <c r="R15" s="298">
        <v>7200000000</v>
      </c>
      <c r="S15" s="242" t="s">
        <v>833</v>
      </c>
      <c r="T15" s="18"/>
    </row>
    <row r="16" spans="1:20" s="249" customFormat="1" ht="12.75">
      <c r="A16" s="267">
        <v>6</v>
      </c>
      <c r="B16" s="268" t="s">
        <v>60</v>
      </c>
      <c r="C16" s="267" t="s">
        <v>61</v>
      </c>
      <c r="D16" s="267" t="s">
        <v>62</v>
      </c>
      <c r="E16" s="269">
        <v>24807</v>
      </c>
      <c r="F16" s="269">
        <v>37076</v>
      </c>
      <c r="G16" s="269"/>
      <c r="H16" s="269"/>
      <c r="I16" s="267">
        <v>62.515</v>
      </c>
      <c r="J16" s="267">
        <v>155.774</v>
      </c>
      <c r="K16" s="267">
        <v>527</v>
      </c>
      <c r="L16" s="270" t="s">
        <v>132</v>
      </c>
      <c r="M16" s="270" t="s">
        <v>37</v>
      </c>
      <c r="N16" s="271" t="s">
        <v>51</v>
      </c>
      <c r="O16" s="271" t="s">
        <v>127</v>
      </c>
      <c r="P16" s="270">
        <v>50</v>
      </c>
      <c r="Q16" s="270">
        <v>24</v>
      </c>
      <c r="R16" s="300">
        <v>20000000000</v>
      </c>
      <c r="S16" s="271"/>
      <c r="T16" s="18"/>
    </row>
    <row r="17" spans="1:19" s="18" customFormat="1" ht="12.75">
      <c r="A17" s="259">
        <v>7</v>
      </c>
      <c r="B17" s="330" t="s">
        <v>63</v>
      </c>
      <c r="C17" s="259" t="s">
        <v>64</v>
      </c>
      <c r="D17" s="259" t="s">
        <v>65</v>
      </c>
      <c r="E17" s="328">
        <v>36434</v>
      </c>
      <c r="F17" s="328">
        <v>36434</v>
      </c>
      <c r="G17" s="331"/>
      <c r="H17" s="344">
        <v>42608</v>
      </c>
      <c r="I17" s="259">
        <v>61.665</v>
      </c>
      <c r="J17" s="259">
        <v>147.867</v>
      </c>
      <c r="K17" s="259">
        <v>820</v>
      </c>
      <c r="L17" s="259" t="s">
        <v>36</v>
      </c>
      <c r="M17" s="332" t="s">
        <v>59</v>
      </c>
      <c r="N17" s="258" t="s">
        <v>51</v>
      </c>
      <c r="O17" s="258" t="s">
        <v>127</v>
      </c>
      <c r="P17" s="332">
        <v>50</v>
      </c>
      <c r="Q17" s="332">
        <v>24</v>
      </c>
      <c r="R17" s="333">
        <v>20000000000</v>
      </c>
      <c r="S17" s="258" t="s">
        <v>884</v>
      </c>
    </row>
    <row r="18" spans="1:19" s="18" customFormat="1" ht="12.75">
      <c r="A18" s="334"/>
      <c r="B18" s="335" t="s">
        <v>63</v>
      </c>
      <c r="C18" s="334" t="s">
        <v>64</v>
      </c>
      <c r="D18" s="334" t="s">
        <v>65</v>
      </c>
      <c r="E18" s="336">
        <v>36434</v>
      </c>
      <c r="F18" s="336">
        <v>36434</v>
      </c>
      <c r="G18" s="237">
        <v>43074</v>
      </c>
      <c r="H18" s="338"/>
      <c r="I18" s="338">
        <v>61.665</v>
      </c>
      <c r="J18" s="240">
        <v>147.867</v>
      </c>
      <c r="K18" s="240">
        <v>820</v>
      </c>
      <c r="L18" s="356" t="s">
        <v>132</v>
      </c>
      <c r="M18" s="356" t="s">
        <v>68</v>
      </c>
      <c r="N18" s="329" t="s">
        <v>51</v>
      </c>
      <c r="O18" s="340" t="s">
        <v>127</v>
      </c>
      <c r="P18" s="241">
        <v>50</v>
      </c>
      <c r="Q18" s="241">
        <v>24</v>
      </c>
      <c r="R18" s="339">
        <v>20000000000</v>
      </c>
      <c r="S18" s="337" t="s">
        <v>885</v>
      </c>
    </row>
    <row r="19" spans="1:20" s="249" customFormat="1" ht="12.75">
      <c r="A19" s="267">
        <v>8</v>
      </c>
      <c r="B19" s="268" t="s">
        <v>66</v>
      </c>
      <c r="C19" s="267" t="s">
        <v>67</v>
      </c>
      <c r="D19" s="267" t="s">
        <v>67</v>
      </c>
      <c r="E19" s="269">
        <v>36713</v>
      </c>
      <c r="F19" s="269">
        <v>36713</v>
      </c>
      <c r="G19" s="341"/>
      <c r="H19" s="341">
        <v>42392</v>
      </c>
      <c r="I19" s="267">
        <v>59.361</v>
      </c>
      <c r="J19" s="267">
        <v>143.248</v>
      </c>
      <c r="K19" s="267">
        <v>8</v>
      </c>
      <c r="L19" s="270" t="s">
        <v>36</v>
      </c>
      <c r="M19" s="270" t="s">
        <v>68</v>
      </c>
      <c r="N19" s="271" t="s">
        <v>43</v>
      </c>
      <c r="O19" s="271" t="s">
        <v>126</v>
      </c>
      <c r="P19" s="270">
        <v>50</v>
      </c>
      <c r="Q19" s="270">
        <v>24</v>
      </c>
      <c r="R19" s="300">
        <v>10000000000</v>
      </c>
      <c r="S19" s="271"/>
      <c r="T19" s="18"/>
    </row>
    <row r="20" spans="1:19" s="18" customFormat="1" ht="12.75">
      <c r="A20" s="259">
        <v>9</v>
      </c>
      <c r="B20" s="330" t="s">
        <v>129</v>
      </c>
      <c r="C20" s="259" t="s">
        <v>128</v>
      </c>
      <c r="D20" s="259" t="s">
        <v>128</v>
      </c>
      <c r="E20" s="328">
        <v>29465</v>
      </c>
      <c r="F20" s="328">
        <v>38882</v>
      </c>
      <c r="G20" s="331"/>
      <c r="H20" s="344">
        <v>42712</v>
      </c>
      <c r="I20" s="259">
        <v>64.428</v>
      </c>
      <c r="J20" s="259">
        <v>-173.216</v>
      </c>
      <c r="K20" s="259">
        <v>16</v>
      </c>
      <c r="L20" s="259" t="s">
        <v>135</v>
      </c>
      <c r="M20" s="332" t="s">
        <v>134</v>
      </c>
      <c r="N20" s="258" t="s">
        <v>51</v>
      </c>
      <c r="O20" s="258" t="s">
        <v>130</v>
      </c>
      <c r="P20" s="332">
        <v>50</v>
      </c>
      <c r="Q20" s="332">
        <v>24</v>
      </c>
      <c r="R20" s="333">
        <v>650000000</v>
      </c>
      <c r="S20" s="258" t="s">
        <v>886</v>
      </c>
    </row>
    <row r="21" spans="1:19" s="18" customFormat="1" ht="12.75">
      <c r="A21" s="334"/>
      <c r="B21" s="335" t="s">
        <v>129</v>
      </c>
      <c r="C21" s="334" t="s">
        <v>128</v>
      </c>
      <c r="D21" s="334" t="s">
        <v>128</v>
      </c>
      <c r="E21" s="336">
        <v>29465</v>
      </c>
      <c r="F21" s="336">
        <v>38882</v>
      </c>
      <c r="G21" s="237">
        <v>42842</v>
      </c>
      <c r="H21" s="338"/>
      <c r="I21" s="338">
        <v>64.428</v>
      </c>
      <c r="J21" s="240">
        <v>-173.216</v>
      </c>
      <c r="K21" s="240">
        <v>16</v>
      </c>
      <c r="L21" s="356" t="s">
        <v>132</v>
      </c>
      <c r="M21" s="356" t="s">
        <v>59</v>
      </c>
      <c r="N21" s="329" t="s">
        <v>51</v>
      </c>
      <c r="O21" s="340" t="s">
        <v>130</v>
      </c>
      <c r="P21" s="241">
        <v>50</v>
      </c>
      <c r="Q21" s="241">
        <v>24</v>
      </c>
      <c r="R21" s="345">
        <v>650000000</v>
      </c>
      <c r="S21" s="337" t="s">
        <v>887</v>
      </c>
    </row>
    <row r="22" spans="1:20" s="249" customFormat="1" ht="12.75">
      <c r="A22" s="267">
        <v>10</v>
      </c>
      <c r="B22" s="268" t="s">
        <v>69</v>
      </c>
      <c r="C22" s="267" t="s">
        <v>70</v>
      </c>
      <c r="D22" s="267" t="s">
        <v>71</v>
      </c>
      <c r="E22" s="269">
        <v>25296</v>
      </c>
      <c r="F22" s="269">
        <v>36422</v>
      </c>
      <c r="G22" s="271"/>
      <c r="H22" s="270"/>
      <c r="I22" s="267">
        <v>62.933</v>
      </c>
      <c r="J22" s="267">
        <v>152.382</v>
      </c>
      <c r="K22" s="267">
        <v>218</v>
      </c>
      <c r="L22" s="270" t="s">
        <v>36</v>
      </c>
      <c r="M22" s="270" t="s">
        <v>42</v>
      </c>
      <c r="N22" s="271" t="s">
        <v>43</v>
      </c>
      <c r="O22" s="271" t="s">
        <v>137</v>
      </c>
      <c r="P22" s="270">
        <v>50</v>
      </c>
      <c r="Q22" s="270">
        <v>24</v>
      </c>
      <c r="R22" s="300">
        <v>97200000000</v>
      </c>
      <c r="S22" s="271"/>
      <c r="T22" s="18"/>
    </row>
    <row r="23" spans="1:20" s="249" customFormat="1" ht="12.75">
      <c r="A23" s="255">
        <v>11</v>
      </c>
      <c r="B23" s="256" t="s">
        <v>72</v>
      </c>
      <c r="C23" s="255" t="s">
        <v>73</v>
      </c>
      <c r="D23" s="255" t="s">
        <v>74</v>
      </c>
      <c r="E23" s="257">
        <v>26018</v>
      </c>
      <c r="F23" s="257">
        <v>38273</v>
      </c>
      <c r="G23" s="242"/>
      <c r="H23" s="260"/>
      <c r="I23" s="255">
        <v>60.046</v>
      </c>
      <c r="J23" s="255">
        <v>150.73</v>
      </c>
      <c r="K23" s="255">
        <v>221</v>
      </c>
      <c r="L23" s="356" t="s">
        <v>132</v>
      </c>
      <c r="M23" s="356" t="s">
        <v>37</v>
      </c>
      <c r="N23" s="242" t="s">
        <v>51</v>
      </c>
      <c r="O23" s="242" t="s">
        <v>130</v>
      </c>
      <c r="P23" s="260">
        <v>50</v>
      </c>
      <c r="Q23" s="260">
        <v>24</v>
      </c>
      <c r="R23" s="298">
        <v>3300000000</v>
      </c>
      <c r="S23" s="242"/>
      <c r="T23" s="18"/>
    </row>
    <row r="24" spans="1:20" s="249" customFormat="1" ht="12.75">
      <c r="A24" s="267">
        <v>12</v>
      </c>
      <c r="B24" s="268" t="s">
        <v>75</v>
      </c>
      <c r="C24" s="243" t="s">
        <v>76</v>
      </c>
      <c r="D24" s="243" t="s">
        <v>77</v>
      </c>
      <c r="E24" s="245">
        <v>25416</v>
      </c>
      <c r="F24" s="245">
        <v>36389</v>
      </c>
      <c r="G24" s="247"/>
      <c r="H24" s="248"/>
      <c r="I24" s="243">
        <v>62.779</v>
      </c>
      <c r="J24" s="243">
        <v>148.167</v>
      </c>
      <c r="K24" s="243">
        <v>640</v>
      </c>
      <c r="L24" s="270" t="s">
        <v>132</v>
      </c>
      <c r="M24" s="270" t="s">
        <v>37</v>
      </c>
      <c r="N24" s="247" t="s">
        <v>51</v>
      </c>
      <c r="O24" s="271" t="s">
        <v>127</v>
      </c>
      <c r="P24" s="248">
        <v>50</v>
      </c>
      <c r="Q24" s="248">
        <v>24</v>
      </c>
      <c r="R24" s="300">
        <v>3350000000</v>
      </c>
      <c r="S24" s="247"/>
      <c r="T24" s="18"/>
    </row>
    <row r="25" spans="1:20" s="249" customFormat="1" ht="12.75">
      <c r="A25" s="255">
        <v>13</v>
      </c>
      <c r="B25" s="256" t="s">
        <v>78</v>
      </c>
      <c r="C25" s="255" t="s">
        <v>79</v>
      </c>
      <c r="D25" s="255" t="s">
        <v>80</v>
      </c>
      <c r="E25" s="257">
        <v>32528</v>
      </c>
      <c r="F25" s="257">
        <v>36620</v>
      </c>
      <c r="G25" s="242"/>
      <c r="H25" s="260"/>
      <c r="I25" s="255">
        <v>61.13</v>
      </c>
      <c r="J25" s="255">
        <v>152.398</v>
      </c>
      <c r="K25" s="255">
        <v>720</v>
      </c>
      <c r="L25" s="357" t="s">
        <v>132</v>
      </c>
      <c r="M25" s="357" t="s">
        <v>37</v>
      </c>
      <c r="N25" s="242" t="s">
        <v>51</v>
      </c>
      <c r="O25" s="242" t="s">
        <v>127</v>
      </c>
      <c r="P25" s="260">
        <v>50</v>
      </c>
      <c r="Q25" s="260">
        <v>24</v>
      </c>
      <c r="R25" s="298">
        <v>3300000000</v>
      </c>
      <c r="S25" s="242" t="s">
        <v>834</v>
      </c>
      <c r="T25" s="18"/>
    </row>
    <row r="26" spans="1:20" s="249" customFormat="1" ht="12.75">
      <c r="A26" s="267">
        <v>14</v>
      </c>
      <c r="B26" s="268" t="s">
        <v>143</v>
      </c>
      <c r="C26" s="267" t="s">
        <v>144</v>
      </c>
      <c r="D26" s="267" t="s">
        <v>144</v>
      </c>
      <c r="E26" s="269">
        <v>42647</v>
      </c>
      <c r="F26" s="269">
        <v>42647</v>
      </c>
      <c r="G26" s="271"/>
      <c r="H26" s="270"/>
      <c r="I26" s="267">
        <v>59.757</v>
      </c>
      <c r="J26" s="267">
        <v>148.657</v>
      </c>
      <c r="K26" s="267">
        <v>18</v>
      </c>
      <c r="L26" s="270" t="s">
        <v>132</v>
      </c>
      <c r="M26" s="270" t="s">
        <v>37</v>
      </c>
      <c r="N26" s="271" t="s">
        <v>51</v>
      </c>
      <c r="O26" s="271" t="s">
        <v>145</v>
      </c>
      <c r="P26" s="270">
        <v>50</v>
      </c>
      <c r="Q26" s="270">
        <v>24</v>
      </c>
      <c r="R26" s="300">
        <v>63000000</v>
      </c>
      <c r="S26" s="271"/>
      <c r="T26" s="18"/>
    </row>
    <row r="27" spans="1:19" s="18" customFormat="1" ht="13.5" thickBot="1">
      <c r="A27" s="272">
        <v>15</v>
      </c>
      <c r="B27" s="273" t="s">
        <v>81</v>
      </c>
      <c r="C27" s="272" t="s">
        <v>82</v>
      </c>
      <c r="D27" s="272" t="s">
        <v>82</v>
      </c>
      <c r="E27" s="274">
        <v>38842</v>
      </c>
      <c r="F27" s="274">
        <v>38842</v>
      </c>
      <c r="G27" s="275"/>
      <c r="H27" s="276"/>
      <c r="I27" s="272">
        <v>61.914</v>
      </c>
      <c r="J27" s="272">
        <v>159.229</v>
      </c>
      <c r="K27" s="272">
        <v>17</v>
      </c>
      <c r="L27" s="276" t="s">
        <v>132</v>
      </c>
      <c r="M27" s="276" t="s">
        <v>136</v>
      </c>
      <c r="N27" s="275" t="s">
        <v>51</v>
      </c>
      <c r="O27" s="275" t="s">
        <v>133</v>
      </c>
      <c r="P27" s="276">
        <v>50</v>
      </c>
      <c r="Q27" s="276">
        <v>24</v>
      </c>
      <c r="R27" s="301">
        <v>4000000000</v>
      </c>
      <c r="S27" s="275" t="s">
        <v>835</v>
      </c>
    </row>
    <row r="28" spans="1:20" ht="13.5" thickTop="1">
      <c r="A28" s="102"/>
      <c r="B28" s="102"/>
      <c r="C28" s="102"/>
      <c r="D28" s="102"/>
      <c r="E28" s="109"/>
      <c r="F28" s="102"/>
      <c r="G28" s="102"/>
      <c r="H28" s="109"/>
      <c r="I28" s="102"/>
      <c r="J28" s="102"/>
      <c r="K28" s="102"/>
      <c r="L28" s="109"/>
      <c r="M28" s="109"/>
      <c r="N28" s="102"/>
      <c r="O28" s="102"/>
      <c r="P28" s="102"/>
      <c r="Q28" s="102"/>
      <c r="R28" s="102"/>
      <c r="S28" s="102"/>
      <c r="T28" s="10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P604"/>
  <sheetViews>
    <sheetView tabSelected="1" zoomScalePageLayoutView="0" workbookViewId="0" topLeftCell="A1">
      <selection activeCell="A2" sqref="A2"/>
    </sheetView>
  </sheetViews>
  <sheetFormatPr defaultColWidth="2.375" defaultRowHeight="12.75"/>
  <cols>
    <col min="1" max="1" width="12.625" style="1" customWidth="1"/>
    <col min="2" max="2" width="4.625" style="17" customWidth="1"/>
    <col min="3" max="3" width="5.00390625" style="1" customWidth="1"/>
    <col min="4" max="4" width="5.25390625" style="1" customWidth="1"/>
    <col min="5" max="5" width="5.75390625" style="1" customWidth="1"/>
    <col min="6" max="6" width="4.875" style="1" customWidth="1"/>
    <col min="7" max="7" width="5.25390625" style="1" customWidth="1"/>
    <col min="8" max="8" width="6.375" style="6" customWidth="1"/>
    <col min="9" max="9" width="7.875" style="321" customWidth="1"/>
    <col min="10" max="10" width="6.375" style="313" customWidth="1"/>
    <col min="11" max="11" width="6.875" style="304" customWidth="1"/>
    <col min="12" max="12" width="8.125" style="313" customWidth="1"/>
    <col min="13" max="13" width="4.75390625" style="304" customWidth="1"/>
    <col min="14" max="14" width="4.875" style="1" customWidth="1"/>
    <col min="15" max="15" width="4.25390625" style="1" customWidth="1"/>
    <col min="16" max="16" width="4.25390625" style="12" customWidth="1"/>
    <col min="17" max="17" width="4.75390625" style="1" customWidth="1"/>
    <col min="18" max="18" width="5.375" style="6" customWidth="1"/>
    <col min="19" max="19" width="4.125" style="5" customWidth="1"/>
    <col min="20" max="20" width="5.25390625" style="1" customWidth="1"/>
    <col min="21" max="21" width="5.125" style="8" customWidth="1"/>
    <col min="22" max="22" width="4.375" style="4" customWidth="1"/>
    <col min="23" max="23" width="3.375" style="8" customWidth="1"/>
    <col min="24" max="24" width="3.375" style="7" customWidth="1"/>
    <col min="25" max="25" width="6.00390625" style="8" customWidth="1"/>
    <col min="26" max="26" width="4.625" style="7" customWidth="1"/>
    <col min="27" max="28" width="5.125" style="7" customWidth="1"/>
    <col min="29" max="29" width="5.375" style="7" customWidth="1"/>
    <col min="30" max="30" width="4.75390625" style="7" customWidth="1"/>
    <col min="31" max="31" width="9.125" style="7" customWidth="1"/>
    <col min="32" max="32" width="8.125" style="7" customWidth="1"/>
    <col min="33" max="33" width="6.00390625" style="7" customWidth="1"/>
    <col min="34" max="34" width="4.25390625" style="4" customWidth="1"/>
    <col min="35" max="35" width="6.00390625" style="4" customWidth="1"/>
    <col min="36" max="36" width="8.75390625" style="4" customWidth="1"/>
    <col min="37" max="37" width="10.625" style="1" customWidth="1"/>
    <col min="38" max="38" width="5.25390625" style="1" customWidth="1"/>
    <col min="39" max="39" width="37.625" style="1" customWidth="1"/>
    <col min="40" max="40" width="29.00390625" style="1" customWidth="1"/>
    <col min="41" max="41" width="4.875" style="230" customWidth="1"/>
    <col min="42" max="16384" width="2.375" style="1" customWidth="1"/>
  </cols>
  <sheetData>
    <row r="1" spans="1:2" ht="14.25">
      <c r="A1" s="2" t="s">
        <v>727</v>
      </c>
      <c r="B1" s="15"/>
    </row>
    <row r="2" spans="1:3" ht="15.75" customHeight="1">
      <c r="A2" s="110" t="s">
        <v>800</v>
      </c>
      <c r="B2" s="15"/>
      <c r="C2" s="15"/>
    </row>
    <row r="3" spans="1:2" ht="12.75">
      <c r="A3" s="22" t="s">
        <v>109</v>
      </c>
      <c r="B3" s="15"/>
    </row>
    <row r="4" spans="1:2" ht="12.75">
      <c r="A4" s="22" t="s">
        <v>116</v>
      </c>
      <c r="B4" s="15"/>
    </row>
    <row r="5" spans="1:2" ht="12.75">
      <c r="A5" s="190" t="s">
        <v>35</v>
      </c>
      <c r="B5" s="15"/>
    </row>
    <row r="6" spans="1:13" ht="14.25">
      <c r="A6" s="51" t="s">
        <v>114</v>
      </c>
      <c r="B6" s="16"/>
      <c r="C6" s="16"/>
      <c r="D6" s="16"/>
      <c r="E6" s="16"/>
      <c r="F6" s="16"/>
      <c r="G6" s="16"/>
      <c r="H6" s="98"/>
      <c r="I6" s="322"/>
      <c r="J6" s="314"/>
      <c r="K6" s="305"/>
      <c r="L6" s="314"/>
      <c r="M6" s="305"/>
    </row>
    <row r="7" spans="1:13" ht="12.75">
      <c r="A7" s="51" t="s">
        <v>94</v>
      </c>
      <c r="B7" s="16"/>
      <c r="C7" s="16"/>
      <c r="D7" s="16"/>
      <c r="E7" s="16"/>
      <c r="F7" s="16"/>
      <c r="G7" s="16"/>
      <c r="H7" s="98"/>
      <c r="I7" s="322"/>
      <c r="J7" s="314"/>
      <c r="K7" s="305"/>
      <c r="L7" s="314"/>
      <c r="M7" s="305"/>
    </row>
    <row r="8" spans="1:13" ht="12.75">
      <c r="A8" s="51" t="s">
        <v>871</v>
      </c>
      <c r="B8" s="16"/>
      <c r="C8" s="16"/>
      <c r="D8" s="16"/>
      <c r="E8" s="16"/>
      <c r="F8" s="16"/>
      <c r="G8" s="16"/>
      <c r="H8" s="98"/>
      <c r="I8" s="322"/>
      <c r="J8" s="314"/>
      <c r="K8" s="305"/>
      <c r="L8" s="314"/>
      <c r="M8" s="305"/>
    </row>
    <row r="9" spans="1:20" ht="12.75">
      <c r="A9" s="51" t="s">
        <v>872</v>
      </c>
      <c r="B9" s="16"/>
      <c r="C9" s="16"/>
      <c r="D9" s="16"/>
      <c r="E9" s="16"/>
      <c r="F9" s="16"/>
      <c r="G9" s="16"/>
      <c r="H9" s="98"/>
      <c r="I9" s="322"/>
      <c r="J9" s="315"/>
      <c r="K9" s="306"/>
      <c r="L9" s="315"/>
      <c r="M9" s="306"/>
      <c r="N9" s="4"/>
      <c r="O9" s="4"/>
      <c r="P9" s="11"/>
      <c r="Q9" s="4"/>
      <c r="R9" s="8"/>
      <c r="S9" s="7"/>
      <c r="T9" s="4"/>
    </row>
    <row r="10" spans="1:20" ht="12.75">
      <c r="A10" s="51" t="s">
        <v>873</v>
      </c>
      <c r="B10" s="16"/>
      <c r="C10" s="16"/>
      <c r="D10" s="16"/>
      <c r="E10" s="16"/>
      <c r="F10" s="16"/>
      <c r="G10" s="16"/>
      <c r="H10" s="98"/>
      <c r="I10" s="322"/>
      <c r="J10" s="315"/>
      <c r="K10" s="306"/>
      <c r="L10" s="315"/>
      <c r="M10" s="306"/>
      <c r="N10" s="4"/>
      <c r="O10" s="4"/>
      <c r="P10" s="11"/>
      <c r="Q10" s="4"/>
      <c r="R10" s="8"/>
      <c r="S10" s="7"/>
      <c r="T10" s="4"/>
    </row>
    <row r="11" spans="1:24" ht="12.75">
      <c r="A11" s="51" t="s">
        <v>874</v>
      </c>
      <c r="B11" s="16"/>
      <c r="C11" s="16"/>
      <c r="D11" s="16"/>
      <c r="E11" s="16"/>
      <c r="F11" s="16"/>
      <c r="G11" s="16"/>
      <c r="H11" s="98"/>
      <c r="I11" s="322"/>
      <c r="J11" s="315"/>
      <c r="K11" s="306"/>
      <c r="L11" s="316"/>
      <c r="M11" s="307"/>
      <c r="N11" s="3"/>
      <c r="O11" s="3"/>
      <c r="P11" s="78"/>
      <c r="Q11" s="3"/>
      <c r="R11" s="208"/>
      <c r="S11" s="9"/>
      <c r="T11" s="3"/>
      <c r="W11" s="208"/>
      <c r="X11" s="9"/>
    </row>
    <row r="12" spans="1:17" ht="12.75">
      <c r="A12" s="51" t="s">
        <v>875</v>
      </c>
      <c r="B12" s="16"/>
      <c r="C12" s="16"/>
      <c r="D12" s="16"/>
      <c r="E12" s="16"/>
      <c r="F12" s="16"/>
      <c r="G12" s="16"/>
      <c r="H12" s="98"/>
      <c r="I12" s="322"/>
      <c r="J12" s="315"/>
      <c r="K12" s="306"/>
      <c r="L12" s="316"/>
      <c r="M12" s="307"/>
      <c r="N12" s="3"/>
      <c r="O12" s="3"/>
      <c r="P12" s="78"/>
      <c r="Q12" s="3"/>
    </row>
    <row r="13" spans="1:42" ht="12.75">
      <c r="A13" s="114" t="s">
        <v>881</v>
      </c>
      <c r="B13" s="114"/>
      <c r="C13" s="114"/>
      <c r="D13" s="114"/>
      <c r="E13" s="114"/>
      <c r="F13" s="114"/>
      <c r="G13" s="114"/>
      <c r="H13" s="207"/>
      <c r="I13" s="207"/>
      <c r="J13" s="302"/>
      <c r="K13" s="207"/>
      <c r="L13" s="302"/>
      <c r="M13" s="207"/>
      <c r="N13" s="114"/>
      <c r="O13" s="114"/>
      <c r="P13" s="114"/>
      <c r="Q13" s="114"/>
      <c r="R13" s="207"/>
      <c r="S13" s="114"/>
      <c r="T13" s="114"/>
      <c r="U13" s="114"/>
      <c r="V13" s="114"/>
      <c r="W13" s="207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231"/>
      <c r="AP13" s="114"/>
    </row>
    <row r="14" spans="1:13" ht="12.75">
      <c r="A14" s="94" t="s">
        <v>2</v>
      </c>
      <c r="B14" s="96"/>
      <c r="C14" s="96"/>
      <c r="D14" s="96"/>
      <c r="E14" s="96"/>
      <c r="F14" s="96"/>
      <c r="G14" s="96"/>
      <c r="H14" s="99"/>
      <c r="I14" s="323"/>
      <c r="J14" s="317"/>
      <c r="K14" s="308"/>
      <c r="L14" s="317"/>
      <c r="M14" s="308"/>
    </row>
    <row r="15" spans="1:41" ht="12.75">
      <c r="A15" s="174" t="s">
        <v>787</v>
      </c>
      <c r="B15" s="52"/>
      <c r="C15" s="53"/>
      <c r="D15" s="53"/>
      <c r="E15" s="53"/>
      <c r="F15" s="53"/>
      <c r="G15" s="54"/>
      <c r="H15" s="54"/>
      <c r="I15" s="324"/>
      <c r="J15" s="56"/>
      <c r="K15" s="309"/>
      <c r="L15" s="318"/>
      <c r="M15" s="309"/>
      <c r="N15" s="52"/>
      <c r="O15" s="58"/>
      <c r="P15" s="59"/>
      <c r="Q15" s="52"/>
      <c r="R15" s="54"/>
      <c r="S15" s="107"/>
      <c r="T15" s="53"/>
      <c r="U15" s="103"/>
      <c r="V15" s="59"/>
      <c r="W15" s="103"/>
      <c r="X15" s="59"/>
      <c r="Y15" s="103"/>
      <c r="Z15" s="59"/>
      <c r="AI15" s="7"/>
      <c r="AJ15" s="7"/>
      <c r="AL15" s="5"/>
      <c r="AM15" s="5"/>
      <c r="AN15" s="5"/>
      <c r="AO15" s="232"/>
    </row>
    <row r="16" spans="1:41" ht="12.75">
      <c r="A16" s="174" t="s">
        <v>869</v>
      </c>
      <c r="C16" s="17"/>
      <c r="D16" s="17"/>
      <c r="E16" s="17"/>
      <c r="F16" s="17"/>
      <c r="G16" s="17"/>
      <c r="H16" s="100"/>
      <c r="I16" s="325"/>
      <c r="J16" s="314"/>
      <c r="K16" s="305"/>
      <c r="L16" s="314"/>
      <c r="M16" s="310"/>
      <c r="AI16" s="7"/>
      <c r="AJ16" s="7"/>
      <c r="AL16" s="5"/>
      <c r="AM16" s="5"/>
      <c r="AN16" s="5"/>
      <c r="AO16" s="232"/>
    </row>
    <row r="17" spans="1:41" ht="12.75">
      <c r="A17" s="14" t="s">
        <v>888</v>
      </c>
      <c r="C17" s="17"/>
      <c r="D17" s="17"/>
      <c r="E17" s="17"/>
      <c r="F17" s="17"/>
      <c r="G17" s="17"/>
      <c r="H17" s="100"/>
      <c r="I17" s="325"/>
      <c r="J17" s="314"/>
      <c r="K17" s="305"/>
      <c r="L17" s="314"/>
      <c r="M17" s="310"/>
      <c r="AI17" s="7"/>
      <c r="AJ17" s="7"/>
      <c r="AL17" s="5"/>
      <c r="AM17" s="5"/>
      <c r="AN17" s="5"/>
      <c r="AO17" s="232"/>
    </row>
    <row r="18" spans="1:41" ht="12.75">
      <c r="A18" s="14" t="s">
        <v>889</v>
      </c>
      <c r="B18" s="16"/>
      <c r="C18" s="16"/>
      <c r="D18" s="16"/>
      <c r="E18" s="16"/>
      <c r="F18" s="16"/>
      <c r="G18" s="16"/>
      <c r="H18" s="98"/>
      <c r="I18" s="322"/>
      <c r="J18" s="315"/>
      <c r="K18" s="306"/>
      <c r="L18" s="315"/>
      <c r="M18" s="311"/>
      <c r="N18" s="4"/>
      <c r="O18" s="4"/>
      <c r="P18" s="11"/>
      <c r="Q18" s="4"/>
      <c r="R18" s="8"/>
      <c r="S18" s="7"/>
      <c r="T18" s="4"/>
      <c r="AI18" s="7"/>
      <c r="AJ18" s="7"/>
      <c r="AL18" s="5"/>
      <c r="AM18" s="5"/>
      <c r="AN18" s="5"/>
      <c r="AO18" s="232"/>
    </row>
    <row r="19" spans="1:41" ht="12.75">
      <c r="A19" s="192" t="s">
        <v>890</v>
      </c>
      <c r="B19" s="16"/>
      <c r="C19" s="16"/>
      <c r="D19" s="16"/>
      <c r="E19" s="16"/>
      <c r="F19" s="16"/>
      <c r="G19" s="16"/>
      <c r="H19" s="98"/>
      <c r="I19" s="322"/>
      <c r="J19" s="315"/>
      <c r="K19" s="306"/>
      <c r="L19" s="315"/>
      <c r="M19" s="311"/>
      <c r="N19" s="4"/>
      <c r="O19" s="4"/>
      <c r="P19" s="11"/>
      <c r="Q19" s="4"/>
      <c r="R19" s="8"/>
      <c r="S19" s="7"/>
      <c r="T19" s="4"/>
      <c r="AI19" s="7"/>
      <c r="AJ19" s="7"/>
      <c r="AL19" s="5"/>
      <c r="AM19" s="5"/>
      <c r="AN19" s="5"/>
      <c r="AO19" s="232"/>
    </row>
    <row r="20" spans="1:41" ht="12.75">
      <c r="A20" s="22" t="s">
        <v>726</v>
      </c>
      <c r="C20" s="17"/>
      <c r="D20" s="17"/>
      <c r="E20" s="17"/>
      <c r="F20" s="17"/>
      <c r="G20" s="17"/>
      <c r="H20" s="100"/>
      <c r="I20" s="325"/>
      <c r="J20" s="314"/>
      <c r="K20" s="305"/>
      <c r="L20" s="314"/>
      <c r="M20" s="310"/>
      <c r="AI20" s="7"/>
      <c r="AJ20" s="7"/>
      <c r="AL20" s="5"/>
      <c r="AM20" s="5"/>
      <c r="AN20" s="5"/>
      <c r="AO20" s="232"/>
    </row>
    <row r="21" spans="1:42" s="203" customFormat="1" ht="12.75">
      <c r="A21" s="108" t="s">
        <v>812</v>
      </c>
      <c r="B21" s="196"/>
      <c r="C21" s="197"/>
      <c r="D21" s="198"/>
      <c r="E21" s="198"/>
      <c r="F21" s="199"/>
      <c r="G21" s="200"/>
      <c r="H21" s="201"/>
      <c r="I21" s="201"/>
      <c r="J21" s="202"/>
      <c r="K21" s="205"/>
      <c r="L21" s="202"/>
      <c r="M21" s="205"/>
      <c r="O21" s="204"/>
      <c r="R21" s="205"/>
      <c r="S21" s="205"/>
      <c r="U21" s="205"/>
      <c r="W21" s="205"/>
      <c r="Y21" s="205"/>
      <c r="AD21" s="206"/>
      <c r="AE21" s="205"/>
      <c r="AG21" s="205"/>
      <c r="AI21" s="205"/>
      <c r="AN21" s="206"/>
      <c r="AO21" s="233"/>
      <c r="AP21" s="206"/>
    </row>
    <row r="22" spans="1:42" s="203" customFormat="1" ht="12.75">
      <c r="A22" s="108" t="s">
        <v>813</v>
      </c>
      <c r="B22" s="196"/>
      <c r="C22" s="197"/>
      <c r="D22" s="198"/>
      <c r="E22" s="198"/>
      <c r="F22" s="199"/>
      <c r="G22" s="200"/>
      <c r="H22" s="201"/>
      <c r="I22" s="201"/>
      <c r="J22" s="202"/>
      <c r="K22" s="205"/>
      <c r="L22" s="202"/>
      <c r="M22" s="205"/>
      <c r="O22" s="204"/>
      <c r="R22" s="205"/>
      <c r="S22" s="205"/>
      <c r="U22" s="205"/>
      <c r="W22" s="205"/>
      <c r="Y22" s="205"/>
      <c r="AD22" s="206"/>
      <c r="AE22" s="205"/>
      <c r="AG22" s="205"/>
      <c r="AI22" s="205"/>
      <c r="AN22" s="206"/>
      <c r="AO22" s="233"/>
      <c r="AP22" s="206"/>
    </row>
    <row r="23" spans="2:25" ht="12.75">
      <c r="B23" s="15"/>
      <c r="U23" s="104"/>
      <c r="Y23" s="105"/>
    </row>
    <row r="24" spans="1:41" s="20" customFormat="1" ht="53.25" customHeight="1">
      <c r="A24" s="116" t="s">
        <v>138</v>
      </c>
      <c r="B24" s="10" t="s">
        <v>0</v>
      </c>
      <c r="C24" s="10" t="s">
        <v>15</v>
      </c>
      <c r="D24" s="188" t="s">
        <v>3</v>
      </c>
      <c r="E24" s="188" t="s">
        <v>4</v>
      </c>
      <c r="F24" s="188" t="s">
        <v>5</v>
      </c>
      <c r="G24" s="188" t="s">
        <v>6</v>
      </c>
      <c r="H24" s="327" t="s">
        <v>7</v>
      </c>
      <c r="I24" s="326" t="s">
        <v>139</v>
      </c>
      <c r="J24" s="320" t="s">
        <v>795</v>
      </c>
      <c r="K24" s="26" t="s">
        <v>796</v>
      </c>
      <c r="L24" s="26" t="s">
        <v>797</v>
      </c>
      <c r="M24" s="26" t="s">
        <v>12</v>
      </c>
      <c r="N24" s="10" t="s">
        <v>8</v>
      </c>
      <c r="O24" s="10" t="s">
        <v>13</v>
      </c>
      <c r="P24" s="93" t="s">
        <v>92</v>
      </c>
      <c r="Q24" s="23" t="s">
        <v>20</v>
      </c>
      <c r="R24" s="92" t="s">
        <v>798</v>
      </c>
      <c r="S24" s="92" t="s">
        <v>9</v>
      </c>
      <c r="T24" s="10" t="s">
        <v>110</v>
      </c>
      <c r="U24" s="10" t="s">
        <v>17</v>
      </c>
      <c r="V24" s="10" t="s">
        <v>9</v>
      </c>
      <c r="W24" s="10" t="s">
        <v>18</v>
      </c>
      <c r="X24" s="92" t="s">
        <v>9</v>
      </c>
      <c r="Y24" s="92" t="s">
        <v>16</v>
      </c>
      <c r="Z24" s="92" t="s">
        <v>9</v>
      </c>
      <c r="AA24" s="92" t="s">
        <v>799</v>
      </c>
      <c r="AB24" s="92" t="s">
        <v>9</v>
      </c>
      <c r="AC24" s="10" t="s">
        <v>19</v>
      </c>
      <c r="AD24" s="10" t="s">
        <v>9</v>
      </c>
      <c r="AE24" s="10" t="s">
        <v>111</v>
      </c>
      <c r="AF24" s="10" t="s">
        <v>112</v>
      </c>
      <c r="AG24" s="10" t="s">
        <v>108</v>
      </c>
      <c r="AH24" s="10" t="s">
        <v>1</v>
      </c>
      <c r="AI24" s="10" t="s">
        <v>867</v>
      </c>
      <c r="AJ24" s="10" t="s">
        <v>14</v>
      </c>
      <c r="AK24" s="10" t="s">
        <v>91</v>
      </c>
      <c r="AL24" s="10" t="s">
        <v>10</v>
      </c>
      <c r="AM24" s="189" t="s">
        <v>11</v>
      </c>
      <c r="AN24" s="10" t="s">
        <v>113</v>
      </c>
      <c r="AO24" s="234"/>
    </row>
    <row r="25" spans="1:41" s="20" customFormat="1" ht="25.5" customHeight="1" thickBot="1">
      <c r="A25" s="294">
        <v>1</v>
      </c>
      <c r="B25" s="294">
        <v>2</v>
      </c>
      <c r="C25" s="294">
        <v>3</v>
      </c>
      <c r="D25" s="294">
        <v>4</v>
      </c>
      <c r="E25" s="294">
        <v>5</v>
      </c>
      <c r="F25" s="294">
        <v>6</v>
      </c>
      <c r="G25" s="294">
        <v>7</v>
      </c>
      <c r="H25" s="312">
        <v>8</v>
      </c>
      <c r="I25" s="312">
        <v>9</v>
      </c>
      <c r="J25" s="312">
        <v>10</v>
      </c>
      <c r="K25" s="312">
        <v>11</v>
      </c>
      <c r="L25" s="312">
        <v>12</v>
      </c>
      <c r="M25" s="312">
        <v>13</v>
      </c>
      <c r="N25" s="294">
        <v>14</v>
      </c>
      <c r="O25" s="294">
        <v>15</v>
      </c>
      <c r="P25" s="294">
        <v>16</v>
      </c>
      <c r="Q25" s="294">
        <v>17</v>
      </c>
      <c r="R25" s="294">
        <v>18</v>
      </c>
      <c r="S25" s="294">
        <v>19</v>
      </c>
      <c r="T25" s="294">
        <v>20</v>
      </c>
      <c r="U25" s="294">
        <v>21</v>
      </c>
      <c r="V25" s="294">
        <v>22</v>
      </c>
      <c r="W25" s="294">
        <v>23</v>
      </c>
      <c r="X25" s="294">
        <v>24</v>
      </c>
      <c r="Y25" s="294">
        <v>25</v>
      </c>
      <c r="Z25" s="294">
        <v>26</v>
      </c>
      <c r="AA25" s="294">
        <v>27</v>
      </c>
      <c r="AB25" s="294">
        <v>28</v>
      </c>
      <c r="AC25" s="294">
        <v>29</v>
      </c>
      <c r="AD25" s="294">
        <v>30</v>
      </c>
      <c r="AE25" s="294">
        <v>31</v>
      </c>
      <c r="AF25" s="294">
        <v>32</v>
      </c>
      <c r="AG25" s="294">
        <v>33</v>
      </c>
      <c r="AH25" s="294">
        <v>34</v>
      </c>
      <c r="AI25" s="294">
        <v>35</v>
      </c>
      <c r="AJ25" s="294">
        <v>36</v>
      </c>
      <c r="AK25" s="28">
        <v>37</v>
      </c>
      <c r="AL25" s="294">
        <v>38</v>
      </c>
      <c r="AM25" s="28">
        <v>39</v>
      </c>
      <c r="AN25" s="294">
        <v>40</v>
      </c>
      <c r="AO25" s="295"/>
    </row>
    <row r="26" spans="1:41" ht="13.5" thickTop="1">
      <c r="A26" s="21" t="s">
        <v>147</v>
      </c>
      <c r="B26" s="21"/>
      <c r="C26" s="21">
        <v>2016</v>
      </c>
      <c r="D26" s="21">
        <v>1</v>
      </c>
      <c r="E26" s="21">
        <v>1</v>
      </c>
      <c r="F26" s="21">
        <v>11</v>
      </c>
      <c r="G26" s="21">
        <v>16</v>
      </c>
      <c r="H26" s="134">
        <v>16.7</v>
      </c>
      <c r="I26" s="134">
        <v>0.7</v>
      </c>
      <c r="J26" s="135">
        <v>59.23</v>
      </c>
      <c r="K26" s="134">
        <v>3.6</v>
      </c>
      <c r="L26" s="135">
        <v>144.06</v>
      </c>
      <c r="M26" s="134">
        <v>3.1</v>
      </c>
      <c r="N26" s="21">
        <v>0</v>
      </c>
      <c r="O26" s="21"/>
      <c r="P26" s="21" t="s">
        <v>93</v>
      </c>
      <c r="Q26" s="21"/>
      <c r="R26" s="134">
        <v>7.6</v>
      </c>
      <c r="S26" s="21">
        <v>1</v>
      </c>
      <c r="T26" s="21"/>
      <c r="U26" s="21"/>
      <c r="V26" s="21"/>
      <c r="W26" s="134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>
        <v>1</v>
      </c>
      <c r="AI26" s="21"/>
      <c r="AJ26" s="21"/>
      <c r="AK26" s="21"/>
      <c r="AL26" s="21"/>
      <c r="AM26" s="21"/>
      <c r="AN26" s="21"/>
      <c r="AO26" s="235">
        <f aca="true" t="shared" si="0" ref="AO26:AO89">L26</f>
        <v>144.06</v>
      </c>
    </row>
    <row r="27" spans="1:41" ht="12.75">
      <c r="A27" s="21" t="s">
        <v>148</v>
      </c>
      <c r="B27" s="21"/>
      <c r="C27" s="21">
        <v>2016</v>
      </c>
      <c r="D27" s="21">
        <v>1</v>
      </c>
      <c r="E27" s="21">
        <v>1</v>
      </c>
      <c r="F27" s="21">
        <v>15</v>
      </c>
      <c r="G27" s="21">
        <v>58</v>
      </c>
      <c r="H27" s="134">
        <v>42.1</v>
      </c>
      <c r="I27" s="134">
        <v>0.6</v>
      </c>
      <c r="J27" s="135">
        <v>61.78</v>
      </c>
      <c r="K27" s="134">
        <v>1.5</v>
      </c>
      <c r="L27" s="135">
        <v>149.98</v>
      </c>
      <c r="M27" s="134">
        <v>1.2</v>
      </c>
      <c r="N27" s="21">
        <v>29</v>
      </c>
      <c r="O27" s="21">
        <v>14</v>
      </c>
      <c r="P27" s="21"/>
      <c r="Q27" s="21"/>
      <c r="R27" s="134">
        <v>6.7</v>
      </c>
      <c r="S27" s="21">
        <v>2</v>
      </c>
      <c r="T27" s="21"/>
      <c r="U27" s="21"/>
      <c r="V27" s="21"/>
      <c r="W27" s="134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>
        <v>2</v>
      </c>
      <c r="AI27" s="21"/>
      <c r="AJ27" s="21"/>
      <c r="AK27" s="21"/>
      <c r="AL27" s="21"/>
      <c r="AM27" s="21"/>
      <c r="AN27" s="21"/>
      <c r="AO27" s="235">
        <f t="shared" si="0"/>
        <v>149.98</v>
      </c>
    </row>
    <row r="28" spans="1:41" ht="12.75">
      <c r="A28" s="21" t="s">
        <v>149</v>
      </c>
      <c r="B28" s="21">
        <v>1</v>
      </c>
      <c r="C28" s="21">
        <v>2016</v>
      </c>
      <c r="D28" s="21">
        <v>1</v>
      </c>
      <c r="E28" s="21">
        <v>2</v>
      </c>
      <c r="F28" s="21">
        <v>4</v>
      </c>
      <c r="G28" s="21">
        <v>6</v>
      </c>
      <c r="H28" s="134">
        <v>15.3</v>
      </c>
      <c r="I28" s="134">
        <v>1</v>
      </c>
      <c r="J28" s="135">
        <v>61.2</v>
      </c>
      <c r="K28" s="134">
        <v>2.9</v>
      </c>
      <c r="L28" s="135">
        <v>144.7</v>
      </c>
      <c r="M28" s="134">
        <v>5.2</v>
      </c>
      <c r="N28" s="21">
        <v>2</v>
      </c>
      <c r="O28" s="21">
        <v>5</v>
      </c>
      <c r="P28" s="21"/>
      <c r="Q28" s="21"/>
      <c r="R28" s="134">
        <v>11</v>
      </c>
      <c r="S28" s="21">
        <v>8</v>
      </c>
      <c r="T28" s="21"/>
      <c r="U28" s="21"/>
      <c r="V28" s="21"/>
      <c r="W28" s="134">
        <v>4.3</v>
      </c>
      <c r="X28" s="21">
        <v>7</v>
      </c>
      <c r="Y28" s="21"/>
      <c r="Z28" s="21"/>
      <c r="AA28" s="21">
        <v>3.6</v>
      </c>
      <c r="AB28" s="21">
        <v>9</v>
      </c>
      <c r="AC28" s="21"/>
      <c r="AD28" s="21"/>
      <c r="AE28" s="21"/>
      <c r="AF28" s="21"/>
      <c r="AG28" s="21"/>
      <c r="AH28" s="21">
        <v>2</v>
      </c>
      <c r="AI28" s="21"/>
      <c r="AJ28" s="21" t="s">
        <v>738</v>
      </c>
      <c r="AK28" s="21">
        <v>608346795</v>
      </c>
      <c r="AL28" s="21"/>
      <c r="AM28" s="21"/>
      <c r="AN28" s="21"/>
      <c r="AO28" s="235">
        <f t="shared" si="0"/>
        <v>144.7</v>
      </c>
    </row>
    <row r="29" spans="1:41" ht="12.75">
      <c r="A29" s="21" t="s">
        <v>150</v>
      </c>
      <c r="B29" s="21"/>
      <c r="C29" s="21">
        <v>2016</v>
      </c>
      <c r="D29" s="21">
        <v>1</v>
      </c>
      <c r="E29" s="21">
        <v>5</v>
      </c>
      <c r="F29" s="21">
        <v>6</v>
      </c>
      <c r="G29" s="21">
        <v>0</v>
      </c>
      <c r="H29" s="134">
        <v>17.6</v>
      </c>
      <c r="I29" s="134">
        <v>0.4</v>
      </c>
      <c r="J29" s="135">
        <v>64.02</v>
      </c>
      <c r="K29" s="134">
        <v>2</v>
      </c>
      <c r="L29" s="135">
        <v>149.28</v>
      </c>
      <c r="M29" s="134">
        <v>1</v>
      </c>
      <c r="N29" s="21">
        <v>0</v>
      </c>
      <c r="O29" s="21"/>
      <c r="P29" s="21" t="s">
        <v>93</v>
      </c>
      <c r="Q29" s="21"/>
      <c r="R29" s="134">
        <v>6.5</v>
      </c>
      <c r="S29" s="21">
        <v>1</v>
      </c>
      <c r="T29" s="21"/>
      <c r="U29" s="21"/>
      <c r="V29" s="21"/>
      <c r="W29" s="134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 t="s">
        <v>95</v>
      </c>
      <c r="AJ29" s="21"/>
      <c r="AK29" s="21" t="s">
        <v>86</v>
      </c>
      <c r="AL29" s="21"/>
      <c r="AM29" s="21"/>
      <c r="AN29" s="21"/>
      <c r="AO29" s="235">
        <f t="shared" si="0"/>
        <v>149.28</v>
      </c>
    </row>
    <row r="30" spans="1:41" ht="12.75">
      <c r="A30" s="21" t="s">
        <v>151</v>
      </c>
      <c r="B30" s="21"/>
      <c r="C30" s="21">
        <v>2016</v>
      </c>
      <c r="D30" s="21">
        <v>1</v>
      </c>
      <c r="E30" s="21">
        <v>5</v>
      </c>
      <c r="F30" s="21">
        <v>11</v>
      </c>
      <c r="G30" s="21">
        <v>18</v>
      </c>
      <c r="H30" s="134">
        <v>28.3</v>
      </c>
      <c r="I30" s="134">
        <v>0.6</v>
      </c>
      <c r="J30" s="135">
        <v>62.55</v>
      </c>
      <c r="K30" s="134">
        <v>7.2</v>
      </c>
      <c r="L30" s="135">
        <v>157.2</v>
      </c>
      <c r="M30" s="134">
        <v>2.8</v>
      </c>
      <c r="N30" s="21">
        <v>10</v>
      </c>
      <c r="O30" s="21">
        <v>8</v>
      </c>
      <c r="P30" s="21"/>
      <c r="Q30" s="21"/>
      <c r="R30" s="134">
        <v>8</v>
      </c>
      <c r="S30" s="21">
        <v>4</v>
      </c>
      <c r="T30" s="21"/>
      <c r="U30" s="21"/>
      <c r="V30" s="21"/>
      <c r="W30" s="134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>
        <v>2</v>
      </c>
      <c r="AI30" s="21"/>
      <c r="AJ30" s="21"/>
      <c r="AK30" s="21" t="s">
        <v>86</v>
      </c>
      <c r="AL30" s="21"/>
      <c r="AM30" s="21"/>
      <c r="AN30" s="21"/>
      <c r="AO30" s="235">
        <f t="shared" si="0"/>
        <v>157.2</v>
      </c>
    </row>
    <row r="31" spans="1:41" ht="12.75">
      <c r="A31" s="21" t="s">
        <v>152</v>
      </c>
      <c r="B31" s="21"/>
      <c r="C31" s="21">
        <v>2016</v>
      </c>
      <c r="D31" s="21">
        <v>1</v>
      </c>
      <c r="E31" s="21">
        <v>6</v>
      </c>
      <c r="F31" s="21">
        <v>15</v>
      </c>
      <c r="G31" s="21">
        <v>30</v>
      </c>
      <c r="H31" s="134">
        <v>6.4</v>
      </c>
      <c r="I31" s="134">
        <v>0.6</v>
      </c>
      <c r="J31" s="135">
        <v>62.41</v>
      </c>
      <c r="K31" s="134">
        <v>7.2</v>
      </c>
      <c r="L31" s="135">
        <v>148.49</v>
      </c>
      <c r="M31" s="134">
        <v>2.8</v>
      </c>
      <c r="N31" s="21">
        <v>17</v>
      </c>
      <c r="O31" s="21">
        <v>8</v>
      </c>
      <c r="P31" s="21"/>
      <c r="Q31" s="21"/>
      <c r="R31" s="134">
        <v>6.6</v>
      </c>
      <c r="S31" s="21">
        <v>3</v>
      </c>
      <c r="T31" s="21"/>
      <c r="U31" s="21"/>
      <c r="V31" s="21"/>
      <c r="W31" s="134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>
        <v>2</v>
      </c>
      <c r="AI31" s="21"/>
      <c r="AJ31" s="21"/>
      <c r="AK31" s="21" t="s">
        <v>86</v>
      </c>
      <c r="AL31" s="21"/>
      <c r="AM31" s="21"/>
      <c r="AN31" s="21"/>
      <c r="AO31" s="235">
        <f t="shared" si="0"/>
        <v>148.49</v>
      </c>
    </row>
    <row r="32" spans="1:41" ht="12.75">
      <c r="A32" s="21" t="s">
        <v>153</v>
      </c>
      <c r="B32" s="21"/>
      <c r="C32" s="21">
        <v>2016</v>
      </c>
      <c r="D32" s="21">
        <v>1</v>
      </c>
      <c r="E32" s="21">
        <v>6</v>
      </c>
      <c r="F32" s="21">
        <v>20</v>
      </c>
      <c r="G32" s="21">
        <v>12</v>
      </c>
      <c r="H32" s="134">
        <v>27.5</v>
      </c>
      <c r="I32" s="134">
        <v>0.1</v>
      </c>
      <c r="J32" s="135">
        <v>62.59</v>
      </c>
      <c r="K32" s="134">
        <v>1.2</v>
      </c>
      <c r="L32" s="135">
        <v>153.46</v>
      </c>
      <c r="M32" s="134">
        <v>0.9</v>
      </c>
      <c r="N32" s="21">
        <v>4</v>
      </c>
      <c r="O32" s="21">
        <v>3</v>
      </c>
      <c r="P32" s="21"/>
      <c r="Q32" s="21"/>
      <c r="R32" s="134">
        <v>7.8</v>
      </c>
      <c r="S32" s="21">
        <v>4</v>
      </c>
      <c r="T32" s="21"/>
      <c r="U32" s="21"/>
      <c r="V32" s="21"/>
      <c r="W32" s="134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>
        <v>2</v>
      </c>
      <c r="AI32" s="21"/>
      <c r="AJ32" s="21"/>
      <c r="AK32" s="21" t="s">
        <v>86</v>
      </c>
      <c r="AL32" s="21"/>
      <c r="AM32" s="21"/>
      <c r="AN32" s="21"/>
      <c r="AO32" s="235">
        <f t="shared" si="0"/>
        <v>153.46</v>
      </c>
    </row>
    <row r="33" spans="1:41" ht="12.75">
      <c r="A33" s="21" t="s">
        <v>154</v>
      </c>
      <c r="B33" s="21"/>
      <c r="C33" s="21">
        <v>2016</v>
      </c>
      <c r="D33" s="21">
        <v>1</v>
      </c>
      <c r="E33" s="21">
        <v>8</v>
      </c>
      <c r="F33" s="21">
        <v>16</v>
      </c>
      <c r="G33" s="21">
        <v>19</v>
      </c>
      <c r="H33" s="134">
        <v>44.9</v>
      </c>
      <c r="I33" s="134">
        <v>0.6</v>
      </c>
      <c r="J33" s="135">
        <v>62.74</v>
      </c>
      <c r="K33" s="134">
        <v>4.9</v>
      </c>
      <c r="L33" s="135">
        <v>156.41</v>
      </c>
      <c r="M33" s="134">
        <v>2.4</v>
      </c>
      <c r="N33" s="21">
        <v>4</v>
      </c>
      <c r="O33" s="21">
        <v>6</v>
      </c>
      <c r="P33" s="21"/>
      <c r="Q33" s="21"/>
      <c r="R33" s="134">
        <v>9</v>
      </c>
      <c r="S33" s="21">
        <v>5</v>
      </c>
      <c r="T33" s="21"/>
      <c r="U33" s="21"/>
      <c r="V33" s="21"/>
      <c r="W33" s="134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>
        <v>2</v>
      </c>
      <c r="AI33" s="21"/>
      <c r="AJ33" s="21"/>
      <c r="AK33" s="21" t="s">
        <v>86</v>
      </c>
      <c r="AL33" s="21"/>
      <c r="AM33" s="21"/>
      <c r="AN33" s="21"/>
      <c r="AO33" s="235">
        <f t="shared" si="0"/>
        <v>156.41</v>
      </c>
    </row>
    <row r="34" spans="1:41" ht="12.75">
      <c r="A34" s="21" t="s">
        <v>155</v>
      </c>
      <c r="B34" s="21"/>
      <c r="C34" s="21">
        <v>2016</v>
      </c>
      <c r="D34" s="21">
        <v>1</v>
      </c>
      <c r="E34" s="21">
        <v>9</v>
      </c>
      <c r="F34" s="21">
        <v>2</v>
      </c>
      <c r="G34" s="21">
        <v>14</v>
      </c>
      <c r="H34" s="134">
        <v>5.7</v>
      </c>
      <c r="I34" s="134">
        <v>0.9</v>
      </c>
      <c r="J34" s="135">
        <v>63.33</v>
      </c>
      <c r="K34" s="134">
        <v>2.8</v>
      </c>
      <c r="L34" s="135">
        <v>145.88</v>
      </c>
      <c r="M34" s="134">
        <v>3.3</v>
      </c>
      <c r="N34" s="21">
        <v>8</v>
      </c>
      <c r="O34" s="21">
        <v>14</v>
      </c>
      <c r="P34" s="21"/>
      <c r="Q34" s="21"/>
      <c r="R34" s="134">
        <v>7.3</v>
      </c>
      <c r="S34" s="21">
        <v>4</v>
      </c>
      <c r="T34" s="21"/>
      <c r="U34" s="21"/>
      <c r="V34" s="21"/>
      <c r="W34" s="134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>
        <v>2</v>
      </c>
      <c r="AI34" s="21"/>
      <c r="AJ34" s="21"/>
      <c r="AK34" s="21" t="s">
        <v>86</v>
      </c>
      <c r="AL34" s="21"/>
      <c r="AM34" s="21"/>
      <c r="AN34" s="21"/>
      <c r="AO34" s="235">
        <f t="shared" si="0"/>
        <v>145.88</v>
      </c>
    </row>
    <row r="35" spans="1:41" s="4" customFormat="1" ht="12.75">
      <c r="A35" s="21" t="s">
        <v>156</v>
      </c>
      <c r="B35" s="21"/>
      <c r="C35" s="21">
        <v>2016</v>
      </c>
      <c r="D35" s="21">
        <v>1</v>
      </c>
      <c r="E35" s="21">
        <v>9</v>
      </c>
      <c r="F35" s="21">
        <v>23</v>
      </c>
      <c r="G35" s="21">
        <v>30</v>
      </c>
      <c r="H35" s="134">
        <v>4.1</v>
      </c>
      <c r="I35" s="134">
        <v>1.4</v>
      </c>
      <c r="J35" s="135">
        <v>61.63</v>
      </c>
      <c r="K35" s="134">
        <v>3.6</v>
      </c>
      <c r="L35" s="135">
        <v>157.09</v>
      </c>
      <c r="M35" s="134">
        <v>5.9</v>
      </c>
      <c r="N35" s="21">
        <v>0</v>
      </c>
      <c r="O35" s="21"/>
      <c r="P35" s="21" t="s">
        <v>93</v>
      </c>
      <c r="Q35" s="21"/>
      <c r="R35" s="134">
        <v>6.7</v>
      </c>
      <c r="S35" s="21">
        <v>2</v>
      </c>
      <c r="T35" s="21"/>
      <c r="U35" s="21"/>
      <c r="V35" s="21"/>
      <c r="W35" s="134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>
        <v>1</v>
      </c>
      <c r="AI35" s="21"/>
      <c r="AJ35" s="21"/>
      <c r="AK35" s="21" t="s">
        <v>86</v>
      </c>
      <c r="AL35" s="21"/>
      <c r="AM35" s="21"/>
      <c r="AN35" s="21"/>
      <c r="AO35" s="235">
        <f t="shared" si="0"/>
        <v>157.09</v>
      </c>
    </row>
    <row r="36" spans="1:41" ht="12.75">
      <c r="A36" s="21" t="s">
        <v>157</v>
      </c>
      <c r="B36" s="21"/>
      <c r="C36" s="21">
        <v>2016</v>
      </c>
      <c r="D36" s="21">
        <v>1</v>
      </c>
      <c r="E36" s="21">
        <v>13</v>
      </c>
      <c r="F36" s="21">
        <v>17</v>
      </c>
      <c r="G36" s="21">
        <v>24</v>
      </c>
      <c r="H36" s="134">
        <v>30.1</v>
      </c>
      <c r="I36" s="134">
        <v>1.1</v>
      </c>
      <c r="J36" s="135">
        <v>63.96</v>
      </c>
      <c r="K36" s="134">
        <v>4.9</v>
      </c>
      <c r="L36" s="135">
        <v>148.17</v>
      </c>
      <c r="M36" s="134">
        <v>3.5</v>
      </c>
      <c r="N36" s="21">
        <v>8</v>
      </c>
      <c r="O36" s="21">
        <v>8</v>
      </c>
      <c r="P36" s="21"/>
      <c r="Q36" s="21"/>
      <c r="R36" s="134">
        <v>8.3</v>
      </c>
      <c r="S36" s="21">
        <v>7</v>
      </c>
      <c r="T36" s="21"/>
      <c r="U36" s="21"/>
      <c r="V36" s="21"/>
      <c r="W36" s="134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>
        <v>2</v>
      </c>
      <c r="AI36" s="21"/>
      <c r="AJ36" s="21"/>
      <c r="AK36" s="21" t="s">
        <v>86</v>
      </c>
      <c r="AL36" s="21"/>
      <c r="AM36" s="21"/>
      <c r="AN36" s="21"/>
      <c r="AO36" s="235">
        <f t="shared" si="0"/>
        <v>148.17</v>
      </c>
    </row>
    <row r="37" spans="1:41" s="4" customFormat="1" ht="12.75">
      <c r="A37" s="21" t="s">
        <v>158</v>
      </c>
      <c r="B37" s="21"/>
      <c r="C37" s="21">
        <v>2016</v>
      </c>
      <c r="D37" s="21">
        <v>1</v>
      </c>
      <c r="E37" s="21">
        <v>17</v>
      </c>
      <c r="F37" s="21">
        <v>7</v>
      </c>
      <c r="G37" s="21">
        <v>36</v>
      </c>
      <c r="H37" s="134">
        <v>23.2</v>
      </c>
      <c r="I37" s="134">
        <v>0.4</v>
      </c>
      <c r="J37" s="135">
        <v>62.64</v>
      </c>
      <c r="K37" s="134">
        <v>3.1</v>
      </c>
      <c r="L37" s="135">
        <v>157.51</v>
      </c>
      <c r="M37" s="134">
        <v>1.3</v>
      </c>
      <c r="N37" s="21">
        <v>21</v>
      </c>
      <c r="O37" s="21">
        <v>10</v>
      </c>
      <c r="P37" s="21"/>
      <c r="Q37" s="21"/>
      <c r="R37" s="134">
        <v>7.6</v>
      </c>
      <c r="S37" s="21">
        <v>4</v>
      </c>
      <c r="T37" s="21"/>
      <c r="U37" s="21"/>
      <c r="V37" s="21"/>
      <c r="W37" s="134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>
        <v>2</v>
      </c>
      <c r="AI37" s="21"/>
      <c r="AJ37" s="21"/>
      <c r="AK37" s="21" t="s">
        <v>86</v>
      </c>
      <c r="AL37" s="21"/>
      <c r="AM37" s="21"/>
      <c r="AN37" s="21"/>
      <c r="AO37" s="235">
        <f t="shared" si="0"/>
        <v>157.51</v>
      </c>
    </row>
    <row r="38" spans="1:41" ht="12.75">
      <c r="A38" s="21" t="s">
        <v>159</v>
      </c>
      <c r="B38" s="21"/>
      <c r="C38" s="21">
        <v>2016</v>
      </c>
      <c r="D38" s="21">
        <v>1</v>
      </c>
      <c r="E38" s="21">
        <v>17</v>
      </c>
      <c r="F38" s="21">
        <v>20</v>
      </c>
      <c r="G38" s="21">
        <v>25</v>
      </c>
      <c r="H38" s="134">
        <v>17</v>
      </c>
      <c r="I38" s="134">
        <v>2.2</v>
      </c>
      <c r="J38" s="135">
        <v>60.4</v>
      </c>
      <c r="K38" s="134">
        <v>10.9</v>
      </c>
      <c r="L38" s="135">
        <v>143.99</v>
      </c>
      <c r="M38" s="134">
        <v>10.5</v>
      </c>
      <c r="N38" s="21">
        <v>0</v>
      </c>
      <c r="O38" s="21"/>
      <c r="P38" s="21" t="s">
        <v>93</v>
      </c>
      <c r="Q38" s="21"/>
      <c r="R38" s="134">
        <v>7.7</v>
      </c>
      <c r="S38" s="21">
        <v>5</v>
      </c>
      <c r="T38" s="21"/>
      <c r="U38" s="21"/>
      <c r="V38" s="21"/>
      <c r="W38" s="134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>
        <v>2</v>
      </c>
      <c r="AI38" s="21"/>
      <c r="AJ38" s="21"/>
      <c r="AK38" s="21" t="s">
        <v>86</v>
      </c>
      <c r="AL38" s="21"/>
      <c r="AM38" s="21"/>
      <c r="AN38" s="21"/>
      <c r="AO38" s="235">
        <f t="shared" si="0"/>
        <v>143.99</v>
      </c>
    </row>
    <row r="39" spans="1:41" s="4" customFormat="1" ht="12.75">
      <c r="A39" s="21" t="s">
        <v>160</v>
      </c>
      <c r="B39" s="21"/>
      <c r="C39" s="21">
        <v>2016</v>
      </c>
      <c r="D39" s="21">
        <v>1</v>
      </c>
      <c r="E39" s="21">
        <v>18</v>
      </c>
      <c r="F39" s="21">
        <v>20</v>
      </c>
      <c r="G39" s="21">
        <v>21</v>
      </c>
      <c r="H39" s="134">
        <v>35.6</v>
      </c>
      <c r="I39" s="134">
        <v>0.4</v>
      </c>
      <c r="J39" s="135">
        <v>62.59</v>
      </c>
      <c r="K39" s="134">
        <v>1.1</v>
      </c>
      <c r="L39" s="135">
        <v>153.38</v>
      </c>
      <c r="M39" s="134">
        <v>1.7</v>
      </c>
      <c r="N39" s="21">
        <v>20</v>
      </c>
      <c r="O39" s="21">
        <v>5</v>
      </c>
      <c r="P39" s="21"/>
      <c r="Q39" s="21"/>
      <c r="R39" s="134">
        <v>6.5</v>
      </c>
      <c r="S39" s="21">
        <v>2</v>
      </c>
      <c r="T39" s="21"/>
      <c r="U39" s="21"/>
      <c r="V39" s="21"/>
      <c r="W39" s="134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>
        <v>2</v>
      </c>
      <c r="AI39" s="21"/>
      <c r="AJ39" s="21"/>
      <c r="AK39" s="21" t="s">
        <v>86</v>
      </c>
      <c r="AL39" s="21"/>
      <c r="AM39" s="21"/>
      <c r="AN39" s="21"/>
      <c r="AO39" s="235">
        <f t="shared" si="0"/>
        <v>153.38</v>
      </c>
    </row>
    <row r="40" spans="1:41" ht="12.75">
      <c r="A40" s="21" t="s">
        <v>161</v>
      </c>
      <c r="B40" s="21"/>
      <c r="C40" s="21">
        <v>2016</v>
      </c>
      <c r="D40" s="21">
        <v>1</v>
      </c>
      <c r="E40" s="21">
        <v>19</v>
      </c>
      <c r="F40" s="21">
        <v>0</v>
      </c>
      <c r="G40" s="21">
        <v>19</v>
      </c>
      <c r="H40" s="134">
        <v>26.8</v>
      </c>
      <c r="I40" s="134">
        <v>0.3</v>
      </c>
      <c r="J40" s="135">
        <v>60.67</v>
      </c>
      <c r="K40" s="134">
        <v>1.9</v>
      </c>
      <c r="L40" s="135">
        <v>154.42</v>
      </c>
      <c r="M40" s="134">
        <v>1.7</v>
      </c>
      <c r="N40" s="21">
        <v>1</v>
      </c>
      <c r="O40" s="21">
        <v>3</v>
      </c>
      <c r="P40" s="21"/>
      <c r="Q40" s="21"/>
      <c r="R40" s="134">
        <v>9.7</v>
      </c>
      <c r="S40" s="21">
        <v>9</v>
      </c>
      <c r="T40" s="21"/>
      <c r="U40" s="21"/>
      <c r="V40" s="21"/>
      <c r="W40" s="134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>
        <v>2</v>
      </c>
      <c r="AI40" s="21"/>
      <c r="AJ40" s="21"/>
      <c r="AK40" s="21" t="s">
        <v>86</v>
      </c>
      <c r="AL40" s="21"/>
      <c r="AM40" s="21"/>
      <c r="AN40" s="21"/>
      <c r="AO40" s="235">
        <f t="shared" si="0"/>
        <v>154.42</v>
      </c>
    </row>
    <row r="41" spans="1:41" ht="12.75">
      <c r="A41" s="21" t="s">
        <v>162</v>
      </c>
      <c r="B41" s="21"/>
      <c r="C41" s="21">
        <v>2016</v>
      </c>
      <c r="D41" s="21">
        <v>1</v>
      </c>
      <c r="E41" s="21">
        <v>21</v>
      </c>
      <c r="F41" s="21">
        <v>11</v>
      </c>
      <c r="G41" s="21">
        <v>14</v>
      </c>
      <c r="H41" s="134">
        <v>8.8</v>
      </c>
      <c r="I41" s="134">
        <v>0.7</v>
      </c>
      <c r="J41" s="135">
        <v>65.48</v>
      </c>
      <c r="K41" s="134">
        <v>3</v>
      </c>
      <c r="L41" s="135">
        <v>157.39</v>
      </c>
      <c r="M41" s="134">
        <v>1.9</v>
      </c>
      <c r="N41" s="21">
        <v>0</v>
      </c>
      <c r="O41" s="21"/>
      <c r="P41" s="21" t="s">
        <v>93</v>
      </c>
      <c r="Q41" s="21"/>
      <c r="R41" s="134">
        <v>7</v>
      </c>
      <c r="S41" s="21">
        <v>2</v>
      </c>
      <c r="T41" s="21"/>
      <c r="U41" s="21"/>
      <c r="V41" s="21"/>
      <c r="W41" s="134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>
        <v>2</v>
      </c>
      <c r="AI41" s="21"/>
      <c r="AJ41" s="21"/>
      <c r="AK41" s="21" t="s">
        <v>86</v>
      </c>
      <c r="AL41" s="21"/>
      <c r="AM41" s="21"/>
      <c r="AN41" s="21"/>
      <c r="AO41" s="235">
        <f t="shared" si="0"/>
        <v>157.39</v>
      </c>
    </row>
    <row r="42" spans="1:41" ht="12.75">
      <c r="A42" s="21" t="s">
        <v>163</v>
      </c>
      <c r="B42" s="21"/>
      <c r="C42" s="21">
        <v>2016</v>
      </c>
      <c r="D42" s="21">
        <v>1</v>
      </c>
      <c r="E42" s="21">
        <v>21</v>
      </c>
      <c r="F42" s="21">
        <v>12</v>
      </c>
      <c r="G42" s="21">
        <v>5</v>
      </c>
      <c r="H42" s="134">
        <v>54.2</v>
      </c>
      <c r="I42" s="134">
        <v>1.2</v>
      </c>
      <c r="J42" s="135">
        <v>56.48</v>
      </c>
      <c r="K42" s="134">
        <v>6.6</v>
      </c>
      <c r="L42" s="135">
        <v>154.56</v>
      </c>
      <c r="M42" s="134">
        <v>5.4</v>
      </c>
      <c r="N42" s="21">
        <v>0</v>
      </c>
      <c r="O42" s="21"/>
      <c r="P42" s="21" t="s">
        <v>93</v>
      </c>
      <c r="Q42" s="21"/>
      <c r="R42" s="134">
        <v>8.9</v>
      </c>
      <c r="S42" s="21">
        <v>7</v>
      </c>
      <c r="T42" s="210">
        <v>9.5</v>
      </c>
      <c r="U42" s="21"/>
      <c r="V42" s="21"/>
      <c r="W42" s="134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 t="s">
        <v>117</v>
      </c>
      <c r="AJ42" s="21" t="s">
        <v>818</v>
      </c>
      <c r="AK42" s="21">
        <v>611650542</v>
      </c>
      <c r="AL42" s="21"/>
      <c r="AM42" s="21"/>
      <c r="AN42" s="21"/>
      <c r="AO42" s="235">
        <f t="shared" si="0"/>
        <v>154.56</v>
      </c>
    </row>
    <row r="43" spans="1:41" ht="12.75">
      <c r="A43" s="21" t="s">
        <v>164</v>
      </c>
      <c r="B43" s="21"/>
      <c r="C43" s="21">
        <v>2016</v>
      </c>
      <c r="D43" s="21">
        <v>1</v>
      </c>
      <c r="E43" s="21">
        <v>24</v>
      </c>
      <c r="F43" s="21">
        <v>6</v>
      </c>
      <c r="G43" s="21">
        <v>5</v>
      </c>
      <c r="H43" s="134">
        <v>42.7</v>
      </c>
      <c r="I43" s="134">
        <v>0.3</v>
      </c>
      <c r="J43" s="135">
        <v>61.31</v>
      </c>
      <c r="K43" s="134">
        <v>1.4</v>
      </c>
      <c r="L43" s="135">
        <v>153.99</v>
      </c>
      <c r="M43" s="134">
        <v>1.3</v>
      </c>
      <c r="N43" s="21">
        <v>33</v>
      </c>
      <c r="O43" s="21"/>
      <c r="P43" s="21" t="s">
        <v>93</v>
      </c>
      <c r="Q43" s="21"/>
      <c r="R43" s="134">
        <v>7.3</v>
      </c>
      <c r="S43" s="21">
        <v>6</v>
      </c>
      <c r="T43" s="21"/>
      <c r="U43" s="21"/>
      <c r="V43" s="21"/>
      <c r="W43" s="134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>
        <v>2</v>
      </c>
      <c r="AI43" s="21"/>
      <c r="AJ43" s="21"/>
      <c r="AK43" s="21" t="s">
        <v>86</v>
      </c>
      <c r="AL43" s="21"/>
      <c r="AM43" s="21"/>
      <c r="AN43" s="21"/>
      <c r="AO43" s="235">
        <f t="shared" si="0"/>
        <v>153.99</v>
      </c>
    </row>
    <row r="44" spans="1:41" ht="12.75">
      <c r="A44" s="21" t="s">
        <v>165</v>
      </c>
      <c r="B44" s="21"/>
      <c r="C44" s="21">
        <v>2016</v>
      </c>
      <c r="D44" s="21">
        <v>1</v>
      </c>
      <c r="E44" s="21">
        <v>28</v>
      </c>
      <c r="F44" s="21">
        <v>6</v>
      </c>
      <c r="G44" s="21">
        <v>38</v>
      </c>
      <c r="H44" s="134">
        <v>57.8</v>
      </c>
      <c r="I44" s="134">
        <v>0.5</v>
      </c>
      <c r="J44" s="135">
        <v>63.66</v>
      </c>
      <c r="K44" s="134">
        <v>2.9</v>
      </c>
      <c r="L44" s="135">
        <v>149.89</v>
      </c>
      <c r="M44" s="134">
        <v>1.2</v>
      </c>
      <c r="N44" s="21">
        <v>0</v>
      </c>
      <c r="O44" s="21"/>
      <c r="P44" s="21" t="s">
        <v>93</v>
      </c>
      <c r="Q44" s="21"/>
      <c r="R44" s="134">
        <v>7.8</v>
      </c>
      <c r="S44" s="21">
        <v>4</v>
      </c>
      <c r="T44" s="21"/>
      <c r="U44" s="21"/>
      <c r="V44" s="21"/>
      <c r="W44" s="134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>
        <v>2</v>
      </c>
      <c r="AI44" s="21"/>
      <c r="AJ44" s="21"/>
      <c r="AK44" s="21" t="s">
        <v>86</v>
      </c>
      <c r="AL44" s="21"/>
      <c r="AM44" s="21"/>
      <c r="AN44" s="21"/>
      <c r="AO44" s="235">
        <f t="shared" si="0"/>
        <v>149.89</v>
      </c>
    </row>
    <row r="45" spans="1:41" ht="12.75">
      <c r="A45" s="21" t="s">
        <v>166</v>
      </c>
      <c r="B45" s="21"/>
      <c r="C45" s="21">
        <v>2016</v>
      </c>
      <c r="D45" s="21">
        <v>1</v>
      </c>
      <c r="E45" s="21">
        <v>28</v>
      </c>
      <c r="F45" s="21">
        <v>6</v>
      </c>
      <c r="G45" s="21">
        <v>39</v>
      </c>
      <c r="H45" s="134">
        <v>57.7</v>
      </c>
      <c r="I45" s="134">
        <v>0.6</v>
      </c>
      <c r="J45" s="135">
        <v>63.66</v>
      </c>
      <c r="K45" s="134">
        <v>3.6</v>
      </c>
      <c r="L45" s="135">
        <v>149.9</v>
      </c>
      <c r="M45" s="134">
        <v>1.5</v>
      </c>
      <c r="N45" s="21">
        <v>0</v>
      </c>
      <c r="O45" s="21"/>
      <c r="P45" s="21" t="s">
        <v>93</v>
      </c>
      <c r="Q45" s="21"/>
      <c r="R45" s="134">
        <v>7.3</v>
      </c>
      <c r="S45" s="21">
        <v>4</v>
      </c>
      <c r="T45" s="21"/>
      <c r="U45" s="21"/>
      <c r="V45" s="21"/>
      <c r="W45" s="134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>
        <v>2</v>
      </c>
      <c r="AI45" s="21"/>
      <c r="AJ45" s="21"/>
      <c r="AK45" s="21" t="s">
        <v>86</v>
      </c>
      <c r="AL45" s="21"/>
      <c r="AM45" s="21"/>
      <c r="AN45" s="21"/>
      <c r="AO45" s="235">
        <f t="shared" si="0"/>
        <v>149.9</v>
      </c>
    </row>
    <row r="46" spans="1:41" s="4" customFormat="1" ht="12.75">
      <c r="A46" s="21" t="s">
        <v>167</v>
      </c>
      <c r="B46" s="21"/>
      <c r="C46" s="21">
        <v>2016</v>
      </c>
      <c r="D46" s="21">
        <v>1</v>
      </c>
      <c r="E46" s="21">
        <v>29</v>
      </c>
      <c r="F46" s="21">
        <v>6</v>
      </c>
      <c r="G46" s="21">
        <v>26</v>
      </c>
      <c r="H46" s="134">
        <v>34.2</v>
      </c>
      <c r="I46" s="134">
        <v>0.6</v>
      </c>
      <c r="J46" s="135">
        <v>63.46</v>
      </c>
      <c r="K46" s="134">
        <v>4.1</v>
      </c>
      <c r="L46" s="135">
        <v>152.89</v>
      </c>
      <c r="M46" s="134">
        <v>1.9</v>
      </c>
      <c r="N46" s="21">
        <v>6</v>
      </c>
      <c r="O46" s="21">
        <v>6</v>
      </c>
      <c r="P46" s="21"/>
      <c r="Q46" s="21"/>
      <c r="R46" s="134">
        <v>8.4</v>
      </c>
      <c r="S46" s="21">
        <v>6</v>
      </c>
      <c r="T46" s="21"/>
      <c r="U46" s="21"/>
      <c r="V46" s="21"/>
      <c r="W46" s="134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>
        <v>2</v>
      </c>
      <c r="AI46" s="21"/>
      <c r="AJ46" s="21"/>
      <c r="AK46" s="21" t="s">
        <v>86</v>
      </c>
      <c r="AL46" s="21"/>
      <c r="AM46" s="21"/>
      <c r="AN46" s="21"/>
      <c r="AO46" s="235">
        <f t="shared" si="0"/>
        <v>152.89</v>
      </c>
    </row>
    <row r="47" spans="1:41" s="4" customFormat="1" ht="12.75">
      <c r="A47" s="21" t="s">
        <v>168</v>
      </c>
      <c r="B47" s="21"/>
      <c r="C47" s="21">
        <v>2016</v>
      </c>
      <c r="D47" s="21">
        <v>1</v>
      </c>
      <c r="E47" s="21">
        <v>29</v>
      </c>
      <c r="F47" s="21">
        <v>19</v>
      </c>
      <c r="G47" s="21">
        <v>4</v>
      </c>
      <c r="H47" s="134">
        <v>16.8</v>
      </c>
      <c r="I47" s="134">
        <v>1.1</v>
      </c>
      <c r="J47" s="135">
        <v>61.47</v>
      </c>
      <c r="K47" s="134">
        <v>2.9</v>
      </c>
      <c r="L47" s="135">
        <v>146.03</v>
      </c>
      <c r="M47" s="134">
        <v>4.9</v>
      </c>
      <c r="N47" s="21">
        <v>15</v>
      </c>
      <c r="O47" s="21">
        <v>20</v>
      </c>
      <c r="P47" s="21"/>
      <c r="Q47" s="21"/>
      <c r="R47" s="134">
        <v>6.3</v>
      </c>
      <c r="S47" s="21">
        <v>2</v>
      </c>
      <c r="T47" s="21"/>
      <c r="U47" s="21"/>
      <c r="V47" s="21"/>
      <c r="W47" s="134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>
        <v>2</v>
      </c>
      <c r="AI47" s="21"/>
      <c r="AJ47" s="21"/>
      <c r="AK47" s="21" t="s">
        <v>86</v>
      </c>
      <c r="AL47" s="21"/>
      <c r="AM47" s="21"/>
      <c r="AN47" s="21"/>
      <c r="AO47" s="235">
        <f t="shared" si="0"/>
        <v>146.03</v>
      </c>
    </row>
    <row r="48" spans="1:41" s="4" customFormat="1" ht="12.75">
      <c r="A48" s="21" t="s">
        <v>169</v>
      </c>
      <c r="B48" s="21"/>
      <c r="C48" s="21">
        <v>2016</v>
      </c>
      <c r="D48" s="21">
        <v>1</v>
      </c>
      <c r="E48" s="21">
        <v>29</v>
      </c>
      <c r="F48" s="21">
        <v>21</v>
      </c>
      <c r="G48" s="21">
        <v>31</v>
      </c>
      <c r="H48" s="134">
        <v>23.9</v>
      </c>
      <c r="I48" s="134">
        <v>1</v>
      </c>
      <c r="J48" s="135">
        <v>63.31</v>
      </c>
      <c r="K48" s="134">
        <v>3.2</v>
      </c>
      <c r="L48" s="135">
        <v>145.95</v>
      </c>
      <c r="M48" s="134">
        <v>4.5</v>
      </c>
      <c r="N48" s="21">
        <v>13</v>
      </c>
      <c r="O48" s="21">
        <v>5</v>
      </c>
      <c r="P48" s="21"/>
      <c r="Q48" s="21"/>
      <c r="R48" s="134">
        <v>6.2</v>
      </c>
      <c r="S48" s="21">
        <v>1</v>
      </c>
      <c r="T48" s="21"/>
      <c r="U48" s="21"/>
      <c r="V48" s="21"/>
      <c r="W48" s="134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>
        <v>2</v>
      </c>
      <c r="AI48" s="21"/>
      <c r="AJ48" s="21"/>
      <c r="AK48" s="21" t="s">
        <v>86</v>
      </c>
      <c r="AL48" s="21"/>
      <c r="AM48" s="21"/>
      <c r="AN48" s="21"/>
      <c r="AO48" s="235">
        <f t="shared" si="0"/>
        <v>145.95</v>
      </c>
    </row>
    <row r="49" spans="1:41" s="4" customFormat="1" ht="13.5" customHeight="1">
      <c r="A49" s="21" t="s">
        <v>170</v>
      </c>
      <c r="B49" s="21"/>
      <c r="C49" s="21">
        <v>2016</v>
      </c>
      <c r="D49" s="21">
        <v>1</v>
      </c>
      <c r="E49" s="21">
        <v>30</v>
      </c>
      <c r="F49" s="21">
        <v>6</v>
      </c>
      <c r="G49" s="21">
        <v>0</v>
      </c>
      <c r="H49" s="134">
        <v>21.2</v>
      </c>
      <c r="I49" s="134">
        <v>1.2</v>
      </c>
      <c r="J49" s="135">
        <v>59.99</v>
      </c>
      <c r="K49" s="134">
        <v>3.9</v>
      </c>
      <c r="L49" s="135">
        <v>145.41</v>
      </c>
      <c r="M49" s="134">
        <v>6.1</v>
      </c>
      <c r="N49" s="21">
        <v>18</v>
      </c>
      <c r="O49" s="21">
        <v>9</v>
      </c>
      <c r="P49" s="21"/>
      <c r="Q49" s="21"/>
      <c r="R49" s="134">
        <v>7.6</v>
      </c>
      <c r="S49" s="21">
        <v>3</v>
      </c>
      <c r="T49" s="21"/>
      <c r="U49" s="21"/>
      <c r="V49" s="21"/>
      <c r="W49" s="134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>
        <v>2</v>
      </c>
      <c r="AI49" s="21"/>
      <c r="AJ49" s="21"/>
      <c r="AK49" s="21" t="s">
        <v>86</v>
      </c>
      <c r="AL49" s="21"/>
      <c r="AM49" s="21"/>
      <c r="AN49" s="21"/>
      <c r="AO49" s="235">
        <f t="shared" si="0"/>
        <v>145.41</v>
      </c>
    </row>
    <row r="50" spans="1:41" s="4" customFormat="1" ht="12.75">
      <c r="A50" s="21" t="s">
        <v>171</v>
      </c>
      <c r="B50" s="21"/>
      <c r="C50" s="21">
        <v>2016</v>
      </c>
      <c r="D50" s="21">
        <v>1</v>
      </c>
      <c r="E50" s="21">
        <v>31</v>
      </c>
      <c r="F50" s="21">
        <v>14</v>
      </c>
      <c r="G50" s="21">
        <v>20</v>
      </c>
      <c r="H50" s="134">
        <v>5.4</v>
      </c>
      <c r="I50" s="134">
        <v>0.3</v>
      </c>
      <c r="J50" s="135">
        <v>61.88</v>
      </c>
      <c r="K50" s="134">
        <v>1.5</v>
      </c>
      <c r="L50" s="135">
        <v>148.94</v>
      </c>
      <c r="M50" s="134">
        <v>1.6</v>
      </c>
      <c r="N50" s="21">
        <v>0</v>
      </c>
      <c r="O50" s="21"/>
      <c r="P50" s="21" t="s">
        <v>93</v>
      </c>
      <c r="Q50" s="21"/>
      <c r="R50" s="134">
        <v>7.4</v>
      </c>
      <c r="S50" s="21">
        <v>6</v>
      </c>
      <c r="T50" s="21"/>
      <c r="U50" s="21"/>
      <c r="V50" s="21"/>
      <c r="W50" s="134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>
        <v>2</v>
      </c>
      <c r="AI50" s="21"/>
      <c r="AJ50" s="21"/>
      <c r="AK50" s="21" t="s">
        <v>86</v>
      </c>
      <c r="AL50" s="21"/>
      <c r="AM50" s="21"/>
      <c r="AN50" s="21"/>
      <c r="AO50" s="235">
        <f t="shared" si="0"/>
        <v>148.94</v>
      </c>
    </row>
    <row r="51" spans="1:41" s="4" customFormat="1" ht="12.75">
      <c r="A51" s="21" t="s">
        <v>172</v>
      </c>
      <c r="B51" s="21"/>
      <c r="C51" s="21">
        <v>2016</v>
      </c>
      <c r="D51" s="21">
        <v>1</v>
      </c>
      <c r="E51" s="21">
        <v>31</v>
      </c>
      <c r="F51" s="21">
        <v>20</v>
      </c>
      <c r="G51" s="21">
        <v>22</v>
      </c>
      <c r="H51" s="134">
        <v>3.6</v>
      </c>
      <c r="I51" s="134">
        <v>0.3</v>
      </c>
      <c r="J51" s="135">
        <v>61.77</v>
      </c>
      <c r="K51" s="134">
        <v>0.9</v>
      </c>
      <c r="L51" s="135">
        <v>145.88</v>
      </c>
      <c r="M51" s="134">
        <v>1.5</v>
      </c>
      <c r="N51" s="21">
        <v>0</v>
      </c>
      <c r="O51" s="21"/>
      <c r="P51" s="21" t="s">
        <v>93</v>
      </c>
      <c r="Q51" s="21"/>
      <c r="R51" s="134">
        <v>6.8</v>
      </c>
      <c r="S51" s="21">
        <v>3</v>
      </c>
      <c r="T51" s="21"/>
      <c r="U51" s="21"/>
      <c r="V51" s="21"/>
      <c r="W51" s="134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>
        <v>2</v>
      </c>
      <c r="AI51" s="21"/>
      <c r="AJ51" s="21"/>
      <c r="AK51" s="21" t="s">
        <v>86</v>
      </c>
      <c r="AL51" s="21"/>
      <c r="AM51" s="21"/>
      <c r="AN51" s="21"/>
      <c r="AO51" s="235">
        <f t="shared" si="0"/>
        <v>145.88</v>
      </c>
    </row>
    <row r="52" spans="1:41" s="4" customFormat="1" ht="12.75">
      <c r="A52" s="21" t="s">
        <v>173</v>
      </c>
      <c r="B52" s="21"/>
      <c r="C52" s="21">
        <v>2016</v>
      </c>
      <c r="D52" s="21">
        <v>1</v>
      </c>
      <c r="E52" s="21">
        <v>31</v>
      </c>
      <c r="F52" s="21">
        <v>23</v>
      </c>
      <c r="G52" s="21">
        <v>5</v>
      </c>
      <c r="H52" s="134">
        <v>38.6</v>
      </c>
      <c r="I52" s="134">
        <v>0.1</v>
      </c>
      <c r="J52" s="135">
        <v>62.67</v>
      </c>
      <c r="K52" s="134">
        <v>1.5</v>
      </c>
      <c r="L52" s="135">
        <v>149.38</v>
      </c>
      <c r="M52" s="134">
        <v>0.7</v>
      </c>
      <c r="N52" s="21">
        <v>0</v>
      </c>
      <c r="O52" s="21"/>
      <c r="P52" s="21" t="s">
        <v>93</v>
      </c>
      <c r="Q52" s="21"/>
      <c r="R52" s="134">
        <v>6</v>
      </c>
      <c r="S52" s="21">
        <v>2</v>
      </c>
      <c r="T52" s="21"/>
      <c r="U52" s="21"/>
      <c r="V52" s="21"/>
      <c r="W52" s="134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>
        <v>2</v>
      </c>
      <c r="AI52" s="21"/>
      <c r="AJ52" s="21"/>
      <c r="AK52" s="21" t="s">
        <v>86</v>
      </c>
      <c r="AL52" s="21"/>
      <c r="AM52" s="21"/>
      <c r="AN52" s="21"/>
      <c r="AO52" s="235">
        <f t="shared" si="0"/>
        <v>149.38</v>
      </c>
    </row>
    <row r="53" spans="1:41" s="4" customFormat="1" ht="12.75">
      <c r="A53" s="21" t="s">
        <v>174</v>
      </c>
      <c r="B53" s="21"/>
      <c r="C53" s="21">
        <v>2016</v>
      </c>
      <c r="D53" s="21">
        <v>2</v>
      </c>
      <c r="E53" s="21">
        <v>3</v>
      </c>
      <c r="F53" s="21">
        <v>23</v>
      </c>
      <c r="G53" s="21">
        <v>30</v>
      </c>
      <c r="H53" s="134">
        <v>37.1</v>
      </c>
      <c r="I53" s="134">
        <v>0.9</v>
      </c>
      <c r="J53" s="135">
        <v>63.64</v>
      </c>
      <c r="K53" s="134">
        <v>5.9</v>
      </c>
      <c r="L53" s="135">
        <v>149.94</v>
      </c>
      <c r="M53" s="134">
        <v>2.4</v>
      </c>
      <c r="N53" s="21">
        <v>20</v>
      </c>
      <c r="O53" s="21">
        <v>12</v>
      </c>
      <c r="P53" s="21"/>
      <c r="Q53" s="21"/>
      <c r="R53" s="134">
        <v>7.9</v>
      </c>
      <c r="S53" s="21">
        <v>2</v>
      </c>
      <c r="T53" s="21"/>
      <c r="U53" s="21"/>
      <c r="V53" s="21"/>
      <c r="W53" s="134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>
        <v>2</v>
      </c>
      <c r="AI53" s="21"/>
      <c r="AJ53" s="21"/>
      <c r="AK53" s="21" t="s">
        <v>86</v>
      </c>
      <c r="AL53" s="21"/>
      <c r="AM53" s="21"/>
      <c r="AN53" s="21"/>
      <c r="AO53" s="235">
        <f t="shared" si="0"/>
        <v>149.94</v>
      </c>
    </row>
    <row r="54" spans="1:41" s="4" customFormat="1" ht="12.75">
      <c r="A54" s="21" t="s">
        <v>175</v>
      </c>
      <c r="B54" s="21"/>
      <c r="C54" s="21">
        <v>2016</v>
      </c>
      <c r="D54" s="21">
        <v>2</v>
      </c>
      <c r="E54" s="21">
        <v>4</v>
      </c>
      <c r="F54" s="21">
        <v>0</v>
      </c>
      <c r="G54" s="21">
        <v>45</v>
      </c>
      <c r="H54" s="134">
        <v>12.4</v>
      </c>
      <c r="I54" s="134">
        <v>0.7</v>
      </c>
      <c r="J54" s="135">
        <v>62.16</v>
      </c>
      <c r="K54" s="134">
        <v>2.5</v>
      </c>
      <c r="L54" s="135">
        <v>156.38</v>
      </c>
      <c r="M54" s="134">
        <v>3.7</v>
      </c>
      <c r="N54" s="21">
        <v>33</v>
      </c>
      <c r="O54" s="21"/>
      <c r="P54" s="21" t="s">
        <v>93</v>
      </c>
      <c r="Q54" s="21"/>
      <c r="R54" s="134">
        <v>7.2</v>
      </c>
      <c r="S54" s="21">
        <v>3</v>
      </c>
      <c r="T54" s="21"/>
      <c r="U54" s="21"/>
      <c r="V54" s="21"/>
      <c r="W54" s="134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>
        <v>2</v>
      </c>
      <c r="AI54" s="21"/>
      <c r="AJ54" s="21"/>
      <c r="AK54" s="21" t="s">
        <v>86</v>
      </c>
      <c r="AL54" s="21"/>
      <c r="AM54" s="21"/>
      <c r="AN54" s="21"/>
      <c r="AO54" s="235">
        <f t="shared" si="0"/>
        <v>156.38</v>
      </c>
    </row>
    <row r="55" spans="1:41" s="4" customFormat="1" ht="12.75">
      <c r="A55" s="21" t="s">
        <v>176</v>
      </c>
      <c r="B55" s="21"/>
      <c r="C55" s="21">
        <v>2016</v>
      </c>
      <c r="D55" s="21">
        <v>2</v>
      </c>
      <c r="E55" s="21">
        <v>6</v>
      </c>
      <c r="F55" s="21">
        <v>6</v>
      </c>
      <c r="G55" s="21">
        <v>28</v>
      </c>
      <c r="H55" s="134">
        <v>55.1</v>
      </c>
      <c r="I55" s="134">
        <v>0.7</v>
      </c>
      <c r="J55" s="135">
        <v>63.66</v>
      </c>
      <c r="K55" s="134">
        <v>4.1</v>
      </c>
      <c r="L55" s="135">
        <v>149.9</v>
      </c>
      <c r="M55" s="134">
        <v>1.7</v>
      </c>
      <c r="N55" s="21">
        <v>14</v>
      </c>
      <c r="O55" s="21">
        <v>5</v>
      </c>
      <c r="P55" s="21"/>
      <c r="Q55" s="21"/>
      <c r="R55" s="134">
        <v>7.8</v>
      </c>
      <c r="S55" s="21">
        <v>3</v>
      </c>
      <c r="T55" s="21"/>
      <c r="U55" s="21"/>
      <c r="V55" s="21"/>
      <c r="W55" s="134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>
        <v>2</v>
      </c>
      <c r="AI55" s="21"/>
      <c r="AJ55" s="21"/>
      <c r="AK55" s="21" t="s">
        <v>86</v>
      </c>
      <c r="AL55" s="21"/>
      <c r="AM55" s="21"/>
      <c r="AN55" s="21"/>
      <c r="AO55" s="235">
        <f t="shared" si="0"/>
        <v>149.9</v>
      </c>
    </row>
    <row r="56" spans="1:41" s="4" customFormat="1" ht="12.75">
      <c r="A56" s="21" t="s">
        <v>177</v>
      </c>
      <c r="B56" s="21"/>
      <c r="C56" s="21">
        <v>2016</v>
      </c>
      <c r="D56" s="21">
        <v>2</v>
      </c>
      <c r="E56" s="21">
        <v>6</v>
      </c>
      <c r="F56" s="21">
        <v>6</v>
      </c>
      <c r="G56" s="21">
        <v>58</v>
      </c>
      <c r="H56" s="134">
        <v>58</v>
      </c>
      <c r="I56" s="134">
        <v>0.6</v>
      </c>
      <c r="J56" s="135">
        <v>63.64</v>
      </c>
      <c r="K56" s="134">
        <v>4.3</v>
      </c>
      <c r="L56" s="135">
        <v>149.91</v>
      </c>
      <c r="M56" s="134">
        <v>1.8</v>
      </c>
      <c r="N56" s="21">
        <v>12</v>
      </c>
      <c r="O56" s="21">
        <v>9</v>
      </c>
      <c r="P56" s="21"/>
      <c r="Q56" s="21"/>
      <c r="R56" s="134">
        <v>7.5</v>
      </c>
      <c r="S56" s="21">
        <v>2</v>
      </c>
      <c r="T56" s="21"/>
      <c r="U56" s="21"/>
      <c r="V56" s="21"/>
      <c r="W56" s="134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>
        <v>2</v>
      </c>
      <c r="AI56" s="21"/>
      <c r="AJ56" s="21"/>
      <c r="AK56" s="21" t="s">
        <v>86</v>
      </c>
      <c r="AL56" s="21"/>
      <c r="AM56" s="21"/>
      <c r="AN56" s="21"/>
      <c r="AO56" s="235">
        <f t="shared" si="0"/>
        <v>149.91</v>
      </c>
    </row>
    <row r="57" spans="1:41" s="4" customFormat="1" ht="12.75">
      <c r="A57" s="21" t="s">
        <v>178</v>
      </c>
      <c r="B57" s="21"/>
      <c r="C57" s="21">
        <v>2016</v>
      </c>
      <c r="D57" s="21">
        <v>2</v>
      </c>
      <c r="E57" s="21">
        <v>7</v>
      </c>
      <c r="F57" s="21">
        <v>18</v>
      </c>
      <c r="G57" s="21">
        <v>16</v>
      </c>
      <c r="H57" s="134">
        <v>59.9</v>
      </c>
      <c r="I57" s="134">
        <v>0.4</v>
      </c>
      <c r="J57" s="135">
        <v>63.07</v>
      </c>
      <c r="K57" s="134">
        <v>2.5</v>
      </c>
      <c r="L57" s="135">
        <v>152.04</v>
      </c>
      <c r="M57" s="134">
        <v>1.2</v>
      </c>
      <c r="N57" s="21">
        <v>0</v>
      </c>
      <c r="O57" s="21"/>
      <c r="P57" s="21" t="s">
        <v>93</v>
      </c>
      <c r="Q57" s="21"/>
      <c r="R57" s="134">
        <v>5.2</v>
      </c>
      <c r="S57" s="21">
        <v>1</v>
      </c>
      <c r="T57" s="21"/>
      <c r="U57" s="21"/>
      <c r="V57" s="21"/>
      <c r="W57" s="134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>
        <v>2</v>
      </c>
      <c r="AI57" s="21"/>
      <c r="AJ57" s="21"/>
      <c r="AK57" s="21" t="s">
        <v>86</v>
      </c>
      <c r="AL57" s="21"/>
      <c r="AM57" s="21"/>
      <c r="AN57" s="21"/>
      <c r="AO57" s="235">
        <f t="shared" si="0"/>
        <v>152.04</v>
      </c>
    </row>
    <row r="58" spans="1:41" s="4" customFormat="1" ht="12.75">
      <c r="A58" s="21" t="s">
        <v>179</v>
      </c>
      <c r="B58" s="21"/>
      <c r="C58" s="21">
        <v>2016</v>
      </c>
      <c r="D58" s="21">
        <v>2</v>
      </c>
      <c r="E58" s="21">
        <v>7</v>
      </c>
      <c r="F58" s="21">
        <v>19</v>
      </c>
      <c r="G58" s="21">
        <v>17</v>
      </c>
      <c r="H58" s="134">
        <v>4.9</v>
      </c>
      <c r="I58" s="134">
        <v>0.4</v>
      </c>
      <c r="J58" s="135">
        <v>63.05</v>
      </c>
      <c r="K58" s="134">
        <v>1.3</v>
      </c>
      <c r="L58" s="135">
        <v>144.91</v>
      </c>
      <c r="M58" s="134">
        <v>1.7</v>
      </c>
      <c r="N58" s="21">
        <v>33</v>
      </c>
      <c r="O58" s="21"/>
      <c r="P58" s="21" t="s">
        <v>93</v>
      </c>
      <c r="Q58" s="21"/>
      <c r="R58" s="134">
        <v>6.9</v>
      </c>
      <c r="S58" s="21">
        <v>2</v>
      </c>
      <c r="T58" s="21"/>
      <c r="U58" s="21"/>
      <c r="V58" s="21"/>
      <c r="W58" s="134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 t="s">
        <v>95</v>
      </c>
      <c r="AJ58" s="21"/>
      <c r="AK58" s="21" t="s">
        <v>86</v>
      </c>
      <c r="AL58" s="21"/>
      <c r="AM58" s="21"/>
      <c r="AN58" s="21"/>
      <c r="AO58" s="235">
        <f t="shared" si="0"/>
        <v>144.91</v>
      </c>
    </row>
    <row r="59" spans="1:41" s="4" customFormat="1" ht="12.75">
      <c r="A59" s="21" t="s">
        <v>180</v>
      </c>
      <c r="B59" s="21"/>
      <c r="C59" s="21">
        <v>2016</v>
      </c>
      <c r="D59" s="21">
        <v>2</v>
      </c>
      <c r="E59" s="21">
        <v>8</v>
      </c>
      <c r="F59" s="21">
        <v>10</v>
      </c>
      <c r="G59" s="21">
        <v>25</v>
      </c>
      <c r="H59" s="134">
        <v>48.2</v>
      </c>
      <c r="I59" s="134">
        <v>0.8</v>
      </c>
      <c r="J59" s="135">
        <v>63.65</v>
      </c>
      <c r="K59" s="134">
        <v>4.8</v>
      </c>
      <c r="L59" s="135">
        <v>149.9</v>
      </c>
      <c r="M59" s="134">
        <v>2</v>
      </c>
      <c r="N59" s="21">
        <v>15</v>
      </c>
      <c r="O59" s="21">
        <v>5</v>
      </c>
      <c r="P59" s="21"/>
      <c r="Q59" s="21"/>
      <c r="R59" s="134">
        <v>7.6</v>
      </c>
      <c r="S59" s="21">
        <v>2</v>
      </c>
      <c r="T59" s="21"/>
      <c r="U59" s="21"/>
      <c r="V59" s="21"/>
      <c r="W59" s="134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>
        <v>2</v>
      </c>
      <c r="AI59" s="21"/>
      <c r="AJ59" s="21"/>
      <c r="AK59" s="21" t="s">
        <v>86</v>
      </c>
      <c r="AL59" s="21"/>
      <c r="AM59" s="21"/>
      <c r="AN59" s="21"/>
      <c r="AO59" s="235">
        <f t="shared" si="0"/>
        <v>149.9</v>
      </c>
    </row>
    <row r="60" spans="1:41" s="4" customFormat="1" ht="12.75">
      <c r="A60" s="21" t="s">
        <v>181</v>
      </c>
      <c r="B60" s="21"/>
      <c r="C60" s="21">
        <v>2016</v>
      </c>
      <c r="D60" s="21">
        <v>2</v>
      </c>
      <c r="E60" s="21">
        <v>8</v>
      </c>
      <c r="F60" s="21">
        <v>14</v>
      </c>
      <c r="G60" s="21">
        <v>36</v>
      </c>
      <c r="H60" s="134">
        <v>35.1</v>
      </c>
      <c r="I60" s="134">
        <v>1.6</v>
      </c>
      <c r="J60" s="135">
        <v>61.73</v>
      </c>
      <c r="K60" s="134">
        <v>4.6</v>
      </c>
      <c r="L60" s="135">
        <v>146.11</v>
      </c>
      <c r="M60" s="134">
        <v>8.2</v>
      </c>
      <c r="N60" s="21">
        <v>14</v>
      </c>
      <c r="O60" s="21">
        <v>9</v>
      </c>
      <c r="P60" s="21"/>
      <c r="Q60" s="21"/>
      <c r="R60" s="134">
        <v>7.5</v>
      </c>
      <c r="S60" s="21">
        <v>3</v>
      </c>
      <c r="T60" s="21"/>
      <c r="U60" s="21"/>
      <c r="V60" s="21"/>
      <c r="W60" s="134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>
        <v>2</v>
      </c>
      <c r="AI60" s="21"/>
      <c r="AJ60" s="21"/>
      <c r="AK60" s="21" t="s">
        <v>86</v>
      </c>
      <c r="AL60" s="21"/>
      <c r="AM60" s="21"/>
      <c r="AN60" s="21"/>
      <c r="AO60" s="235">
        <f t="shared" si="0"/>
        <v>146.11</v>
      </c>
    </row>
    <row r="61" spans="1:41" s="4" customFormat="1" ht="12.75">
      <c r="A61" s="21" t="s">
        <v>182</v>
      </c>
      <c r="B61" s="21"/>
      <c r="C61" s="21">
        <v>2016</v>
      </c>
      <c r="D61" s="21">
        <v>2</v>
      </c>
      <c r="E61" s="21">
        <v>8</v>
      </c>
      <c r="F61" s="21">
        <v>15</v>
      </c>
      <c r="G61" s="21">
        <v>15</v>
      </c>
      <c r="H61" s="134">
        <v>39.2</v>
      </c>
      <c r="I61" s="134">
        <v>1.1</v>
      </c>
      <c r="J61" s="135">
        <v>61.69</v>
      </c>
      <c r="K61" s="134">
        <v>5.7</v>
      </c>
      <c r="L61" s="135">
        <v>145.84</v>
      </c>
      <c r="M61" s="134">
        <v>6.5</v>
      </c>
      <c r="N61" s="21">
        <v>3</v>
      </c>
      <c r="O61" s="21">
        <v>8</v>
      </c>
      <c r="P61" s="21"/>
      <c r="Q61" s="21"/>
      <c r="R61" s="134">
        <v>6.9</v>
      </c>
      <c r="S61" s="21">
        <v>1</v>
      </c>
      <c r="T61" s="21"/>
      <c r="U61" s="21"/>
      <c r="V61" s="21"/>
      <c r="W61" s="134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>
        <v>2</v>
      </c>
      <c r="AI61" s="21"/>
      <c r="AJ61" s="21"/>
      <c r="AK61" s="21" t="s">
        <v>86</v>
      </c>
      <c r="AL61" s="21"/>
      <c r="AM61" s="21"/>
      <c r="AN61" s="21"/>
      <c r="AO61" s="235">
        <f t="shared" si="0"/>
        <v>145.84</v>
      </c>
    </row>
    <row r="62" spans="1:41" s="4" customFormat="1" ht="12.75">
      <c r="A62" s="21" t="s">
        <v>183</v>
      </c>
      <c r="B62" s="21"/>
      <c r="C62" s="21">
        <v>2016</v>
      </c>
      <c r="D62" s="21">
        <v>2</v>
      </c>
      <c r="E62" s="21">
        <v>9</v>
      </c>
      <c r="F62" s="21">
        <v>23</v>
      </c>
      <c r="G62" s="21">
        <v>0</v>
      </c>
      <c r="H62" s="134">
        <v>23.2</v>
      </c>
      <c r="I62" s="134">
        <v>0.5</v>
      </c>
      <c r="J62" s="135">
        <v>59.8</v>
      </c>
      <c r="K62" s="134">
        <v>3.3</v>
      </c>
      <c r="L62" s="135">
        <v>152.48</v>
      </c>
      <c r="M62" s="134">
        <v>3.8</v>
      </c>
      <c r="N62" s="21">
        <v>23</v>
      </c>
      <c r="O62" s="21">
        <v>8</v>
      </c>
      <c r="P62" s="21"/>
      <c r="Q62" s="21"/>
      <c r="R62" s="134">
        <v>8.2</v>
      </c>
      <c r="S62" s="21">
        <v>4</v>
      </c>
      <c r="T62" s="21"/>
      <c r="U62" s="21"/>
      <c r="V62" s="21"/>
      <c r="W62" s="134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>
        <v>2</v>
      </c>
      <c r="AI62" s="21"/>
      <c r="AJ62" s="21"/>
      <c r="AK62" s="21" t="s">
        <v>86</v>
      </c>
      <c r="AL62" s="21"/>
      <c r="AM62" s="21"/>
      <c r="AN62" s="21"/>
      <c r="AO62" s="235">
        <f t="shared" si="0"/>
        <v>152.48</v>
      </c>
    </row>
    <row r="63" spans="1:41" s="4" customFormat="1" ht="12.75">
      <c r="A63" s="21" t="s">
        <v>184</v>
      </c>
      <c r="B63" s="21"/>
      <c r="C63" s="21">
        <v>2016</v>
      </c>
      <c r="D63" s="21">
        <v>2</v>
      </c>
      <c r="E63" s="21">
        <v>10</v>
      </c>
      <c r="F63" s="21">
        <v>8</v>
      </c>
      <c r="G63" s="21">
        <v>36</v>
      </c>
      <c r="H63" s="134">
        <v>36.4</v>
      </c>
      <c r="I63" s="134">
        <v>1</v>
      </c>
      <c r="J63" s="135">
        <v>63.35</v>
      </c>
      <c r="K63" s="134">
        <v>3.6</v>
      </c>
      <c r="L63" s="135">
        <v>144.82</v>
      </c>
      <c r="M63" s="134">
        <v>4.8</v>
      </c>
      <c r="N63" s="21">
        <v>8</v>
      </c>
      <c r="O63" s="21">
        <v>5</v>
      </c>
      <c r="P63" s="21"/>
      <c r="Q63" s="21"/>
      <c r="R63" s="134">
        <v>7.6</v>
      </c>
      <c r="S63" s="21">
        <v>2</v>
      </c>
      <c r="T63" s="21"/>
      <c r="U63" s="21"/>
      <c r="V63" s="21"/>
      <c r="W63" s="134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 t="s">
        <v>95</v>
      </c>
      <c r="AJ63" s="21"/>
      <c r="AK63" s="21" t="s">
        <v>86</v>
      </c>
      <c r="AL63" s="21"/>
      <c r="AM63" s="21"/>
      <c r="AN63" s="21"/>
      <c r="AO63" s="235">
        <f t="shared" si="0"/>
        <v>144.82</v>
      </c>
    </row>
    <row r="64" spans="1:41" s="4" customFormat="1" ht="12.75">
      <c r="A64" s="21" t="s">
        <v>185</v>
      </c>
      <c r="B64" s="21"/>
      <c r="C64" s="21">
        <v>2016</v>
      </c>
      <c r="D64" s="21">
        <v>2</v>
      </c>
      <c r="E64" s="21">
        <v>11</v>
      </c>
      <c r="F64" s="21">
        <v>17</v>
      </c>
      <c r="G64" s="21">
        <v>55</v>
      </c>
      <c r="H64" s="134">
        <v>31.2</v>
      </c>
      <c r="I64" s="134">
        <v>0.7</v>
      </c>
      <c r="J64" s="135">
        <v>64.05</v>
      </c>
      <c r="K64" s="134">
        <v>3.8</v>
      </c>
      <c r="L64" s="135">
        <v>149.13</v>
      </c>
      <c r="M64" s="134">
        <v>2.1</v>
      </c>
      <c r="N64" s="21">
        <v>0</v>
      </c>
      <c r="O64" s="21"/>
      <c r="P64" s="21" t="s">
        <v>93</v>
      </c>
      <c r="Q64" s="21"/>
      <c r="R64" s="134">
        <v>6.9</v>
      </c>
      <c r="S64" s="21">
        <v>3</v>
      </c>
      <c r="T64" s="21"/>
      <c r="U64" s="21"/>
      <c r="V64" s="21"/>
      <c r="W64" s="134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 t="s">
        <v>95</v>
      </c>
      <c r="AJ64" s="21"/>
      <c r="AK64" s="21" t="s">
        <v>86</v>
      </c>
      <c r="AL64" s="21"/>
      <c r="AM64" s="21"/>
      <c r="AN64" s="21"/>
      <c r="AO64" s="235">
        <f t="shared" si="0"/>
        <v>149.13</v>
      </c>
    </row>
    <row r="65" spans="1:41" s="4" customFormat="1" ht="12.75">
      <c r="A65" s="21" t="s">
        <v>186</v>
      </c>
      <c r="B65" s="21"/>
      <c r="C65" s="21">
        <v>2016</v>
      </c>
      <c r="D65" s="21">
        <v>2</v>
      </c>
      <c r="E65" s="21">
        <v>12</v>
      </c>
      <c r="F65" s="21">
        <v>9</v>
      </c>
      <c r="G65" s="21">
        <v>46</v>
      </c>
      <c r="H65" s="134">
        <v>13.8</v>
      </c>
      <c r="I65" s="134">
        <v>0.2</v>
      </c>
      <c r="J65" s="135">
        <v>60.56</v>
      </c>
      <c r="K65" s="134">
        <v>1.1</v>
      </c>
      <c r="L65" s="135">
        <v>151.84</v>
      </c>
      <c r="M65" s="134">
        <v>2</v>
      </c>
      <c r="N65" s="21">
        <v>0</v>
      </c>
      <c r="O65" s="21"/>
      <c r="P65" s="21" t="s">
        <v>93</v>
      </c>
      <c r="Q65" s="21"/>
      <c r="R65" s="134">
        <v>7.2</v>
      </c>
      <c r="S65" s="21">
        <v>6</v>
      </c>
      <c r="T65" s="21"/>
      <c r="U65" s="21"/>
      <c r="V65" s="21"/>
      <c r="W65" s="134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>
        <v>2</v>
      </c>
      <c r="AI65" s="21"/>
      <c r="AJ65" s="21"/>
      <c r="AK65" s="21" t="s">
        <v>86</v>
      </c>
      <c r="AL65" s="21"/>
      <c r="AM65" s="21"/>
      <c r="AN65" s="21"/>
      <c r="AO65" s="235">
        <f t="shared" si="0"/>
        <v>151.84</v>
      </c>
    </row>
    <row r="66" spans="1:41" s="4" customFormat="1" ht="12.75">
      <c r="A66" s="21" t="s">
        <v>187</v>
      </c>
      <c r="B66" s="21"/>
      <c r="C66" s="21">
        <v>2016</v>
      </c>
      <c r="D66" s="21">
        <v>2</v>
      </c>
      <c r="E66" s="21">
        <v>13</v>
      </c>
      <c r="F66" s="21">
        <v>10</v>
      </c>
      <c r="G66" s="21">
        <v>21</v>
      </c>
      <c r="H66" s="134">
        <v>26.2</v>
      </c>
      <c r="I66" s="134">
        <v>0.4</v>
      </c>
      <c r="J66" s="135">
        <v>63.47</v>
      </c>
      <c r="K66" s="134">
        <v>1.1</v>
      </c>
      <c r="L66" s="135">
        <v>152.8</v>
      </c>
      <c r="M66" s="134">
        <v>1.8</v>
      </c>
      <c r="N66" s="21">
        <v>27</v>
      </c>
      <c r="O66" s="21">
        <v>1</v>
      </c>
      <c r="P66" s="21"/>
      <c r="Q66" s="21"/>
      <c r="R66" s="134">
        <v>6.4</v>
      </c>
      <c r="S66" s="21">
        <v>3</v>
      </c>
      <c r="T66" s="21"/>
      <c r="U66" s="21"/>
      <c r="V66" s="21"/>
      <c r="W66" s="134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>
        <v>2</v>
      </c>
      <c r="AI66" s="21"/>
      <c r="AJ66" s="21"/>
      <c r="AK66" s="21" t="s">
        <v>86</v>
      </c>
      <c r="AL66" s="21"/>
      <c r="AM66" s="21"/>
      <c r="AN66" s="21"/>
      <c r="AO66" s="235">
        <f t="shared" si="0"/>
        <v>152.8</v>
      </c>
    </row>
    <row r="67" spans="1:41" s="4" customFormat="1" ht="12.75">
      <c r="A67" s="21" t="s">
        <v>188</v>
      </c>
      <c r="B67" s="21"/>
      <c r="C67" s="21">
        <v>2016</v>
      </c>
      <c r="D67" s="21">
        <v>2</v>
      </c>
      <c r="E67" s="21">
        <v>15</v>
      </c>
      <c r="F67" s="21">
        <v>7</v>
      </c>
      <c r="G67" s="21">
        <v>39</v>
      </c>
      <c r="H67" s="134">
        <v>11.2</v>
      </c>
      <c r="I67" s="134">
        <v>1.6</v>
      </c>
      <c r="J67" s="135">
        <v>59.32</v>
      </c>
      <c r="K67" s="134">
        <v>7.1</v>
      </c>
      <c r="L67" s="135">
        <v>158.88</v>
      </c>
      <c r="M67" s="134">
        <v>6.3</v>
      </c>
      <c r="N67" s="21">
        <v>0</v>
      </c>
      <c r="O67" s="21"/>
      <c r="P67" s="21" t="s">
        <v>93</v>
      </c>
      <c r="Q67" s="21"/>
      <c r="R67" s="134">
        <v>8.6</v>
      </c>
      <c r="S67" s="21">
        <v>7</v>
      </c>
      <c r="T67" s="21"/>
      <c r="U67" s="21"/>
      <c r="V67" s="21"/>
      <c r="W67" s="134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>
        <v>1</v>
      </c>
      <c r="AI67" s="21"/>
      <c r="AJ67" s="21"/>
      <c r="AK67" s="21" t="s">
        <v>86</v>
      </c>
      <c r="AL67" s="21"/>
      <c r="AM67" s="21"/>
      <c r="AN67" s="21"/>
      <c r="AO67" s="235">
        <f t="shared" si="0"/>
        <v>158.88</v>
      </c>
    </row>
    <row r="68" spans="1:41" s="4" customFormat="1" ht="12.75">
      <c r="A68" s="21" t="s">
        <v>189</v>
      </c>
      <c r="B68" s="21"/>
      <c r="C68" s="21">
        <v>2016</v>
      </c>
      <c r="D68" s="21">
        <v>2</v>
      </c>
      <c r="E68" s="21">
        <v>18</v>
      </c>
      <c r="F68" s="21">
        <v>4</v>
      </c>
      <c r="G68" s="21">
        <v>37</v>
      </c>
      <c r="H68" s="134">
        <v>32.7</v>
      </c>
      <c r="I68" s="134">
        <v>0.8</v>
      </c>
      <c r="J68" s="135">
        <v>63.15</v>
      </c>
      <c r="K68" s="134">
        <v>3.1</v>
      </c>
      <c r="L68" s="135">
        <v>146.29</v>
      </c>
      <c r="M68" s="134">
        <v>4.1</v>
      </c>
      <c r="N68" s="21">
        <v>20</v>
      </c>
      <c r="O68" s="21">
        <v>6</v>
      </c>
      <c r="P68" s="21"/>
      <c r="Q68" s="21"/>
      <c r="R68" s="134">
        <v>10</v>
      </c>
      <c r="S68" s="21">
        <v>8</v>
      </c>
      <c r="T68" s="21"/>
      <c r="U68" s="21"/>
      <c r="V68" s="21"/>
      <c r="W68" s="134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>
        <v>2</v>
      </c>
      <c r="AI68" s="21"/>
      <c r="AJ68" s="21"/>
      <c r="AK68" s="21" t="s">
        <v>86</v>
      </c>
      <c r="AL68" s="21"/>
      <c r="AM68" s="21"/>
      <c r="AN68" s="21"/>
      <c r="AO68" s="235">
        <f t="shared" si="0"/>
        <v>146.29</v>
      </c>
    </row>
    <row r="69" spans="1:41" s="4" customFormat="1" ht="12.75">
      <c r="A69" s="21" t="s">
        <v>190</v>
      </c>
      <c r="B69" s="21"/>
      <c r="C69" s="21">
        <v>2016</v>
      </c>
      <c r="D69" s="21">
        <v>2</v>
      </c>
      <c r="E69" s="21">
        <v>18</v>
      </c>
      <c r="F69" s="21">
        <v>8</v>
      </c>
      <c r="G69" s="21">
        <v>58</v>
      </c>
      <c r="H69" s="134">
        <v>7.1</v>
      </c>
      <c r="I69" s="134">
        <v>1</v>
      </c>
      <c r="J69" s="135">
        <v>63.75</v>
      </c>
      <c r="K69" s="134">
        <v>4</v>
      </c>
      <c r="L69" s="135">
        <v>145.75</v>
      </c>
      <c r="M69" s="134">
        <v>4.4</v>
      </c>
      <c r="N69" s="21">
        <v>17</v>
      </c>
      <c r="O69" s="21">
        <v>7</v>
      </c>
      <c r="P69" s="21"/>
      <c r="Q69" s="21"/>
      <c r="R69" s="134">
        <v>8.7</v>
      </c>
      <c r="S69" s="21">
        <v>8</v>
      </c>
      <c r="T69" s="21"/>
      <c r="U69" s="21"/>
      <c r="V69" s="21"/>
      <c r="W69" s="134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>
        <v>2</v>
      </c>
      <c r="AI69" s="21"/>
      <c r="AJ69" s="21"/>
      <c r="AK69" s="21" t="s">
        <v>86</v>
      </c>
      <c r="AL69" s="21"/>
      <c r="AM69" s="21"/>
      <c r="AN69" s="21"/>
      <c r="AO69" s="235">
        <f t="shared" si="0"/>
        <v>145.75</v>
      </c>
    </row>
    <row r="70" spans="1:41" s="4" customFormat="1" ht="12.75">
      <c r="A70" s="21" t="s">
        <v>191</v>
      </c>
      <c r="B70" s="21"/>
      <c r="C70" s="21">
        <v>2016</v>
      </c>
      <c r="D70" s="21">
        <v>2</v>
      </c>
      <c r="E70" s="21">
        <v>19</v>
      </c>
      <c r="F70" s="21">
        <v>0</v>
      </c>
      <c r="G70" s="21">
        <v>47</v>
      </c>
      <c r="H70" s="134">
        <v>44.7</v>
      </c>
      <c r="I70" s="134">
        <v>0.6</v>
      </c>
      <c r="J70" s="135">
        <v>60.86</v>
      </c>
      <c r="K70" s="134">
        <v>2</v>
      </c>
      <c r="L70" s="135">
        <v>151.9</v>
      </c>
      <c r="M70" s="134">
        <v>2.4</v>
      </c>
      <c r="N70" s="21">
        <v>4</v>
      </c>
      <c r="O70" s="21">
        <v>18</v>
      </c>
      <c r="P70" s="21"/>
      <c r="Q70" s="21"/>
      <c r="R70" s="134">
        <v>6.8</v>
      </c>
      <c r="S70" s="21">
        <v>5</v>
      </c>
      <c r="T70" s="21"/>
      <c r="U70" s="21"/>
      <c r="V70" s="21"/>
      <c r="W70" s="134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>
        <v>2</v>
      </c>
      <c r="AI70" s="21"/>
      <c r="AJ70" s="21"/>
      <c r="AK70" s="21" t="s">
        <v>86</v>
      </c>
      <c r="AL70" s="21"/>
      <c r="AM70" s="21"/>
      <c r="AN70" s="21"/>
      <c r="AO70" s="235">
        <f t="shared" si="0"/>
        <v>151.9</v>
      </c>
    </row>
    <row r="71" spans="1:41" s="4" customFormat="1" ht="12.75">
      <c r="A71" s="21" t="s">
        <v>192</v>
      </c>
      <c r="B71" s="21"/>
      <c r="C71" s="21">
        <v>2016</v>
      </c>
      <c r="D71" s="21">
        <v>2</v>
      </c>
      <c r="E71" s="21">
        <v>19</v>
      </c>
      <c r="F71" s="21">
        <v>14</v>
      </c>
      <c r="G71" s="21">
        <v>15</v>
      </c>
      <c r="H71" s="134">
        <v>37.5</v>
      </c>
      <c r="I71" s="134">
        <v>4.1</v>
      </c>
      <c r="J71" s="135">
        <v>57.54</v>
      </c>
      <c r="K71" s="134">
        <v>19</v>
      </c>
      <c r="L71" s="135">
        <v>140.29</v>
      </c>
      <c r="M71" s="134">
        <v>13.8</v>
      </c>
      <c r="N71" s="21">
        <v>23</v>
      </c>
      <c r="O71" s="21">
        <v>5</v>
      </c>
      <c r="P71" s="21"/>
      <c r="Q71" s="21"/>
      <c r="R71" s="134">
        <v>9</v>
      </c>
      <c r="S71" s="21">
        <v>3</v>
      </c>
      <c r="T71" s="21"/>
      <c r="U71" s="21"/>
      <c r="V71" s="21"/>
      <c r="W71" s="134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 t="s">
        <v>95</v>
      </c>
      <c r="AJ71" s="21" t="s">
        <v>729</v>
      </c>
      <c r="AK71" s="21" t="s">
        <v>86</v>
      </c>
      <c r="AL71" s="21"/>
      <c r="AM71" s="21"/>
      <c r="AN71" s="21"/>
      <c r="AO71" s="235">
        <f t="shared" si="0"/>
        <v>140.29</v>
      </c>
    </row>
    <row r="72" spans="1:41" s="4" customFormat="1" ht="12.75">
      <c r="A72" s="21" t="s">
        <v>193</v>
      </c>
      <c r="B72" s="21"/>
      <c r="C72" s="21">
        <v>2016</v>
      </c>
      <c r="D72" s="21">
        <v>2</v>
      </c>
      <c r="E72" s="21">
        <v>21</v>
      </c>
      <c r="F72" s="21">
        <v>21</v>
      </c>
      <c r="G72" s="21">
        <v>6</v>
      </c>
      <c r="H72" s="134">
        <v>0.2</v>
      </c>
      <c r="I72" s="134">
        <v>0.4</v>
      </c>
      <c r="J72" s="135">
        <v>59.95</v>
      </c>
      <c r="K72" s="134">
        <v>1.7</v>
      </c>
      <c r="L72" s="135">
        <v>152.07</v>
      </c>
      <c r="M72" s="134">
        <v>2.6</v>
      </c>
      <c r="N72" s="21">
        <v>29</v>
      </c>
      <c r="O72" s="21">
        <v>5</v>
      </c>
      <c r="P72" s="21"/>
      <c r="Q72" s="21"/>
      <c r="R72" s="134">
        <v>7.7</v>
      </c>
      <c r="S72" s="21">
        <v>7</v>
      </c>
      <c r="T72" s="21"/>
      <c r="U72" s="21"/>
      <c r="V72" s="21"/>
      <c r="W72" s="134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>
        <v>2</v>
      </c>
      <c r="AI72" s="21"/>
      <c r="AJ72" s="21"/>
      <c r="AK72" s="21" t="s">
        <v>86</v>
      </c>
      <c r="AL72" s="21"/>
      <c r="AM72" s="21"/>
      <c r="AN72" s="21"/>
      <c r="AO72" s="235">
        <f t="shared" si="0"/>
        <v>152.07</v>
      </c>
    </row>
    <row r="73" spans="1:41" s="4" customFormat="1" ht="12.75">
      <c r="A73" s="21" t="s">
        <v>194</v>
      </c>
      <c r="B73" s="21">
        <v>2</v>
      </c>
      <c r="C73" s="21">
        <v>2016</v>
      </c>
      <c r="D73" s="21">
        <v>2</v>
      </c>
      <c r="E73" s="21">
        <v>22</v>
      </c>
      <c r="F73" s="21">
        <v>3</v>
      </c>
      <c r="G73" s="21">
        <v>4</v>
      </c>
      <c r="H73" s="134">
        <v>12.2</v>
      </c>
      <c r="I73" s="134">
        <v>0.3</v>
      </c>
      <c r="J73" s="135">
        <v>59.96</v>
      </c>
      <c r="K73" s="134">
        <v>1.8</v>
      </c>
      <c r="L73" s="135">
        <v>152.2</v>
      </c>
      <c r="M73" s="134">
        <v>2</v>
      </c>
      <c r="N73" s="21">
        <v>3</v>
      </c>
      <c r="O73" s="21">
        <v>3</v>
      </c>
      <c r="P73" s="21"/>
      <c r="Q73" s="21"/>
      <c r="R73" s="134">
        <v>11.4</v>
      </c>
      <c r="S73" s="21">
        <v>9</v>
      </c>
      <c r="T73" s="21"/>
      <c r="U73" s="21"/>
      <c r="V73" s="21"/>
      <c r="W73" s="134">
        <v>3.7</v>
      </c>
      <c r="X73" s="21">
        <v>12</v>
      </c>
      <c r="Y73" s="21">
        <v>4.5</v>
      </c>
      <c r="Z73" s="21">
        <v>14</v>
      </c>
      <c r="AA73" s="21">
        <v>4.4</v>
      </c>
      <c r="AB73" s="21">
        <v>55</v>
      </c>
      <c r="AC73" s="21"/>
      <c r="AD73" s="21"/>
      <c r="AE73" s="21"/>
      <c r="AF73" s="21"/>
      <c r="AG73" s="21"/>
      <c r="AH73" s="21">
        <v>2</v>
      </c>
      <c r="AI73" s="21"/>
      <c r="AJ73" s="21" t="s">
        <v>739</v>
      </c>
      <c r="AK73" s="21">
        <v>608339617</v>
      </c>
      <c r="AL73" s="21">
        <v>1</v>
      </c>
      <c r="AM73" s="21" t="s">
        <v>772</v>
      </c>
      <c r="AN73" s="21" t="s">
        <v>838</v>
      </c>
      <c r="AO73" s="235">
        <f t="shared" si="0"/>
        <v>152.2</v>
      </c>
    </row>
    <row r="74" spans="1:41" s="4" customFormat="1" ht="12.75">
      <c r="A74" s="21" t="s">
        <v>195</v>
      </c>
      <c r="B74" s="21"/>
      <c r="C74" s="21">
        <v>2016</v>
      </c>
      <c r="D74" s="21">
        <v>2</v>
      </c>
      <c r="E74" s="21">
        <v>22</v>
      </c>
      <c r="F74" s="21">
        <v>3</v>
      </c>
      <c r="G74" s="21">
        <v>57</v>
      </c>
      <c r="H74" s="134">
        <v>45.7</v>
      </c>
      <c r="I74" s="134">
        <v>0.4</v>
      </c>
      <c r="J74" s="135">
        <v>59.97</v>
      </c>
      <c r="K74" s="134">
        <v>1.8</v>
      </c>
      <c r="L74" s="135">
        <v>152</v>
      </c>
      <c r="M74" s="134">
        <v>2.3</v>
      </c>
      <c r="N74" s="21">
        <v>33</v>
      </c>
      <c r="O74" s="21"/>
      <c r="P74" s="21" t="s">
        <v>93</v>
      </c>
      <c r="Q74" s="21"/>
      <c r="R74" s="134">
        <v>7</v>
      </c>
      <c r="S74" s="21">
        <v>4</v>
      </c>
      <c r="T74" s="21"/>
      <c r="U74" s="21"/>
      <c r="V74" s="21"/>
      <c r="W74" s="134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>
        <v>2</v>
      </c>
      <c r="AI74" s="21"/>
      <c r="AJ74" s="21"/>
      <c r="AK74" s="21" t="s">
        <v>86</v>
      </c>
      <c r="AL74" s="21"/>
      <c r="AM74" s="21"/>
      <c r="AN74" s="21"/>
      <c r="AO74" s="235">
        <f t="shared" si="0"/>
        <v>152</v>
      </c>
    </row>
    <row r="75" spans="1:41" s="4" customFormat="1" ht="12.75">
      <c r="A75" s="21" t="s">
        <v>196</v>
      </c>
      <c r="B75" s="21"/>
      <c r="C75" s="21">
        <v>2016</v>
      </c>
      <c r="D75" s="21">
        <v>2</v>
      </c>
      <c r="E75" s="21">
        <v>22</v>
      </c>
      <c r="F75" s="21">
        <v>7</v>
      </c>
      <c r="G75" s="21">
        <v>17</v>
      </c>
      <c r="H75" s="134">
        <v>17.1</v>
      </c>
      <c r="I75" s="134">
        <v>0.4</v>
      </c>
      <c r="J75" s="135">
        <v>59.94</v>
      </c>
      <c r="K75" s="134">
        <v>2.1</v>
      </c>
      <c r="L75" s="135">
        <v>152.18</v>
      </c>
      <c r="M75" s="134">
        <v>2.3</v>
      </c>
      <c r="N75" s="21">
        <v>3</v>
      </c>
      <c r="O75" s="21">
        <v>4</v>
      </c>
      <c r="P75" s="21"/>
      <c r="Q75" s="21"/>
      <c r="R75" s="134">
        <v>9.5</v>
      </c>
      <c r="S75" s="21">
        <v>9</v>
      </c>
      <c r="T75" s="21"/>
      <c r="U75" s="21"/>
      <c r="V75" s="21"/>
      <c r="W75" s="134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>
        <v>2</v>
      </c>
      <c r="AI75" s="21"/>
      <c r="AJ75" s="21"/>
      <c r="AK75" s="21" t="s">
        <v>86</v>
      </c>
      <c r="AL75" s="21"/>
      <c r="AM75" s="21"/>
      <c r="AN75" s="21"/>
      <c r="AO75" s="235">
        <f t="shared" si="0"/>
        <v>152.18</v>
      </c>
    </row>
    <row r="76" spans="1:41" s="4" customFormat="1" ht="12.75">
      <c r="A76" s="21" t="s">
        <v>197</v>
      </c>
      <c r="B76" s="21"/>
      <c r="C76" s="21">
        <v>2016</v>
      </c>
      <c r="D76" s="21">
        <v>2</v>
      </c>
      <c r="E76" s="21">
        <v>22</v>
      </c>
      <c r="F76" s="21">
        <v>8</v>
      </c>
      <c r="G76" s="21">
        <v>45</v>
      </c>
      <c r="H76" s="134">
        <v>12.7</v>
      </c>
      <c r="I76" s="134">
        <v>0.5</v>
      </c>
      <c r="J76" s="135">
        <v>59.96</v>
      </c>
      <c r="K76" s="134">
        <v>2.2</v>
      </c>
      <c r="L76" s="135">
        <v>152.01</v>
      </c>
      <c r="M76" s="134">
        <v>3.1</v>
      </c>
      <c r="N76" s="21">
        <v>33</v>
      </c>
      <c r="O76" s="21"/>
      <c r="P76" s="21" t="s">
        <v>93</v>
      </c>
      <c r="Q76" s="21"/>
      <c r="R76" s="134">
        <v>7.1</v>
      </c>
      <c r="S76" s="21">
        <v>6</v>
      </c>
      <c r="T76" s="21"/>
      <c r="U76" s="21"/>
      <c r="V76" s="21"/>
      <c r="W76" s="134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>
        <v>2</v>
      </c>
      <c r="AI76" s="21"/>
      <c r="AJ76" s="21"/>
      <c r="AK76" s="21" t="s">
        <v>86</v>
      </c>
      <c r="AL76" s="21"/>
      <c r="AM76" s="21"/>
      <c r="AN76" s="21"/>
      <c r="AO76" s="235">
        <f t="shared" si="0"/>
        <v>152.01</v>
      </c>
    </row>
    <row r="77" spans="1:41" s="4" customFormat="1" ht="12.75">
      <c r="A77" s="21" t="s">
        <v>198</v>
      </c>
      <c r="B77" s="21"/>
      <c r="C77" s="21">
        <v>2016</v>
      </c>
      <c r="D77" s="21">
        <v>2</v>
      </c>
      <c r="E77" s="21">
        <v>22</v>
      </c>
      <c r="F77" s="21">
        <v>13</v>
      </c>
      <c r="G77" s="21">
        <v>44</v>
      </c>
      <c r="H77" s="134">
        <v>26.9</v>
      </c>
      <c r="I77" s="134">
        <v>0.9</v>
      </c>
      <c r="J77" s="135">
        <v>59.97</v>
      </c>
      <c r="K77" s="134">
        <v>4.4</v>
      </c>
      <c r="L77" s="135">
        <v>151.97</v>
      </c>
      <c r="M77" s="134">
        <v>5.8</v>
      </c>
      <c r="N77" s="21">
        <v>33</v>
      </c>
      <c r="O77" s="21"/>
      <c r="P77" s="21" t="s">
        <v>93</v>
      </c>
      <c r="Q77" s="21"/>
      <c r="R77" s="134">
        <v>6.5</v>
      </c>
      <c r="S77" s="21">
        <v>3</v>
      </c>
      <c r="T77" s="21"/>
      <c r="U77" s="21"/>
      <c r="V77" s="21"/>
      <c r="W77" s="134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>
        <v>2</v>
      </c>
      <c r="AI77" s="21"/>
      <c r="AJ77" s="21"/>
      <c r="AK77" s="21" t="s">
        <v>86</v>
      </c>
      <c r="AL77" s="21"/>
      <c r="AM77" s="21"/>
      <c r="AN77" s="21"/>
      <c r="AO77" s="235">
        <f t="shared" si="0"/>
        <v>151.97</v>
      </c>
    </row>
    <row r="78" spans="1:41" s="4" customFormat="1" ht="12.75">
      <c r="A78" s="21" t="s">
        <v>199</v>
      </c>
      <c r="B78" s="21"/>
      <c r="C78" s="21">
        <v>2016</v>
      </c>
      <c r="D78" s="21">
        <v>2</v>
      </c>
      <c r="E78" s="21">
        <v>25</v>
      </c>
      <c r="F78" s="21">
        <v>10</v>
      </c>
      <c r="G78" s="21">
        <v>27</v>
      </c>
      <c r="H78" s="134">
        <v>26</v>
      </c>
      <c r="I78" s="134">
        <v>0.3</v>
      </c>
      <c r="J78" s="135">
        <v>59.9</v>
      </c>
      <c r="K78" s="134">
        <v>2.2</v>
      </c>
      <c r="L78" s="135">
        <v>152.31</v>
      </c>
      <c r="M78" s="134">
        <v>1.6</v>
      </c>
      <c r="N78" s="21">
        <v>0</v>
      </c>
      <c r="O78" s="21"/>
      <c r="P78" s="21" t="s">
        <v>93</v>
      </c>
      <c r="Q78" s="21"/>
      <c r="R78" s="134">
        <v>9.1</v>
      </c>
      <c r="S78" s="21">
        <v>9</v>
      </c>
      <c r="T78" s="21"/>
      <c r="U78" s="21"/>
      <c r="V78" s="21"/>
      <c r="W78" s="134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>
        <v>2</v>
      </c>
      <c r="AI78" s="21"/>
      <c r="AJ78" s="21"/>
      <c r="AK78" s="21" t="s">
        <v>86</v>
      </c>
      <c r="AL78" s="21"/>
      <c r="AM78" s="21"/>
      <c r="AN78" s="21"/>
      <c r="AO78" s="235">
        <f t="shared" si="0"/>
        <v>152.31</v>
      </c>
    </row>
    <row r="79" spans="1:41" s="4" customFormat="1" ht="12.75">
      <c r="A79" s="21" t="s">
        <v>200</v>
      </c>
      <c r="B79" s="21"/>
      <c r="C79" s="21">
        <v>2016</v>
      </c>
      <c r="D79" s="21">
        <v>2</v>
      </c>
      <c r="E79" s="21">
        <v>25</v>
      </c>
      <c r="F79" s="21">
        <v>16</v>
      </c>
      <c r="G79" s="21">
        <v>58</v>
      </c>
      <c r="H79" s="134">
        <v>19.5</v>
      </c>
      <c r="I79" s="134">
        <v>0.6</v>
      </c>
      <c r="J79" s="135">
        <v>59.94</v>
      </c>
      <c r="K79" s="134">
        <v>2.8</v>
      </c>
      <c r="L79" s="135">
        <v>152.02</v>
      </c>
      <c r="M79" s="134">
        <v>3.9</v>
      </c>
      <c r="N79" s="21">
        <v>12</v>
      </c>
      <c r="O79" s="21">
        <v>6</v>
      </c>
      <c r="P79" s="21"/>
      <c r="Q79" s="21"/>
      <c r="R79" s="134">
        <v>6.3</v>
      </c>
      <c r="S79" s="21">
        <v>4</v>
      </c>
      <c r="T79" s="21"/>
      <c r="U79" s="21"/>
      <c r="V79" s="21"/>
      <c r="W79" s="134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>
        <v>2</v>
      </c>
      <c r="AI79" s="21"/>
      <c r="AJ79" s="21"/>
      <c r="AK79" s="21" t="s">
        <v>86</v>
      </c>
      <c r="AL79" s="21"/>
      <c r="AM79" s="21"/>
      <c r="AN79" s="21"/>
      <c r="AO79" s="235">
        <f t="shared" si="0"/>
        <v>152.02</v>
      </c>
    </row>
    <row r="80" spans="1:41" s="4" customFormat="1" ht="12.75">
      <c r="A80" s="21" t="s">
        <v>201</v>
      </c>
      <c r="B80" s="21"/>
      <c r="C80" s="21">
        <v>2016</v>
      </c>
      <c r="D80" s="21">
        <v>2</v>
      </c>
      <c r="E80" s="21">
        <v>25</v>
      </c>
      <c r="F80" s="21">
        <v>19</v>
      </c>
      <c r="G80" s="21">
        <v>44</v>
      </c>
      <c r="H80" s="134">
        <v>20.5</v>
      </c>
      <c r="I80" s="134">
        <v>0.4</v>
      </c>
      <c r="J80" s="135">
        <v>60.3</v>
      </c>
      <c r="K80" s="134">
        <v>2.1</v>
      </c>
      <c r="L80" s="135">
        <v>153.36</v>
      </c>
      <c r="M80" s="134">
        <v>1.8</v>
      </c>
      <c r="N80" s="21">
        <v>8</v>
      </c>
      <c r="O80" s="21">
        <v>4</v>
      </c>
      <c r="P80" s="21"/>
      <c r="Q80" s="21"/>
      <c r="R80" s="134">
        <v>8.5</v>
      </c>
      <c r="S80" s="21">
        <v>9</v>
      </c>
      <c r="T80" s="21"/>
      <c r="U80" s="21"/>
      <c r="V80" s="21"/>
      <c r="W80" s="134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>
        <v>2</v>
      </c>
      <c r="AI80" s="21"/>
      <c r="AJ80" s="21"/>
      <c r="AK80" s="21" t="s">
        <v>86</v>
      </c>
      <c r="AL80" s="21"/>
      <c r="AM80" s="21"/>
      <c r="AN80" s="21"/>
      <c r="AO80" s="235">
        <f t="shared" si="0"/>
        <v>153.36</v>
      </c>
    </row>
    <row r="81" spans="1:41" s="4" customFormat="1" ht="12.75">
      <c r="A81" s="21" t="s">
        <v>202</v>
      </c>
      <c r="B81" s="21"/>
      <c r="C81" s="21">
        <v>2016</v>
      </c>
      <c r="D81" s="21">
        <v>2</v>
      </c>
      <c r="E81" s="21">
        <v>26</v>
      </c>
      <c r="F81" s="21">
        <v>3</v>
      </c>
      <c r="G81" s="21">
        <v>37</v>
      </c>
      <c r="H81" s="134">
        <v>28.4</v>
      </c>
      <c r="I81" s="134">
        <v>1</v>
      </c>
      <c r="J81" s="135">
        <v>64.83</v>
      </c>
      <c r="K81" s="134">
        <v>3.8</v>
      </c>
      <c r="L81" s="135">
        <v>145.34</v>
      </c>
      <c r="M81" s="134">
        <v>4.4</v>
      </c>
      <c r="N81" s="21">
        <v>3</v>
      </c>
      <c r="O81" s="21">
        <v>5</v>
      </c>
      <c r="P81" s="21"/>
      <c r="Q81" s="21"/>
      <c r="R81" s="134">
        <v>8.7</v>
      </c>
      <c r="S81" s="21">
        <v>7</v>
      </c>
      <c r="T81" s="21"/>
      <c r="U81" s="21"/>
      <c r="V81" s="21"/>
      <c r="W81" s="134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 t="s">
        <v>95</v>
      </c>
      <c r="AJ81" s="21" t="s">
        <v>729</v>
      </c>
      <c r="AK81" s="21" t="s">
        <v>86</v>
      </c>
      <c r="AL81" s="21"/>
      <c r="AM81" s="21"/>
      <c r="AN81" s="21"/>
      <c r="AO81" s="235">
        <f t="shared" si="0"/>
        <v>145.34</v>
      </c>
    </row>
    <row r="82" spans="1:41" s="4" customFormat="1" ht="12.75">
      <c r="A82" s="21" t="s">
        <v>203</v>
      </c>
      <c r="B82" s="21"/>
      <c r="C82" s="21">
        <v>2016</v>
      </c>
      <c r="D82" s="21">
        <v>2</v>
      </c>
      <c r="E82" s="21">
        <v>27</v>
      </c>
      <c r="F82" s="21">
        <v>10</v>
      </c>
      <c r="G82" s="21">
        <v>48</v>
      </c>
      <c r="H82" s="134">
        <v>56</v>
      </c>
      <c r="I82" s="134">
        <v>0.2</v>
      </c>
      <c r="J82" s="135">
        <v>61.74</v>
      </c>
      <c r="K82" s="134">
        <v>0.8</v>
      </c>
      <c r="L82" s="135">
        <v>145.93</v>
      </c>
      <c r="M82" s="134">
        <v>0.9</v>
      </c>
      <c r="N82" s="21">
        <v>8</v>
      </c>
      <c r="O82" s="21">
        <v>1</v>
      </c>
      <c r="P82" s="21"/>
      <c r="Q82" s="21"/>
      <c r="R82" s="134">
        <v>6.7</v>
      </c>
      <c r="S82" s="21">
        <v>2</v>
      </c>
      <c r="T82" s="21"/>
      <c r="U82" s="21"/>
      <c r="V82" s="21"/>
      <c r="W82" s="134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>
        <v>2</v>
      </c>
      <c r="AI82" s="21"/>
      <c r="AJ82" s="21"/>
      <c r="AK82" s="21" t="s">
        <v>86</v>
      </c>
      <c r="AL82" s="21"/>
      <c r="AM82" s="21"/>
      <c r="AN82" s="21"/>
      <c r="AO82" s="235">
        <f t="shared" si="0"/>
        <v>145.93</v>
      </c>
    </row>
    <row r="83" spans="1:41" s="4" customFormat="1" ht="12.75">
      <c r="A83" s="21" t="s">
        <v>204</v>
      </c>
      <c r="B83" s="21"/>
      <c r="C83" s="21">
        <v>2016</v>
      </c>
      <c r="D83" s="21">
        <v>2</v>
      </c>
      <c r="E83" s="21">
        <v>27</v>
      </c>
      <c r="F83" s="21">
        <v>10</v>
      </c>
      <c r="G83" s="21">
        <v>57</v>
      </c>
      <c r="H83" s="134">
        <v>2.6</v>
      </c>
      <c r="I83" s="134">
        <v>0.3</v>
      </c>
      <c r="J83" s="135">
        <v>62.14</v>
      </c>
      <c r="K83" s="134">
        <v>3.1</v>
      </c>
      <c r="L83" s="135">
        <v>157.86</v>
      </c>
      <c r="M83" s="134">
        <v>1.6</v>
      </c>
      <c r="N83" s="21">
        <v>0</v>
      </c>
      <c r="O83" s="21"/>
      <c r="P83" s="21" t="s">
        <v>93</v>
      </c>
      <c r="Q83" s="21"/>
      <c r="R83" s="134">
        <v>8.4</v>
      </c>
      <c r="S83" s="21">
        <v>9</v>
      </c>
      <c r="T83" s="21"/>
      <c r="U83" s="21"/>
      <c r="V83" s="21"/>
      <c r="W83" s="134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>
        <v>2</v>
      </c>
      <c r="AI83" s="21"/>
      <c r="AJ83" s="21"/>
      <c r="AK83" s="21" t="s">
        <v>86</v>
      </c>
      <c r="AL83" s="21"/>
      <c r="AM83" s="21"/>
      <c r="AN83" s="21"/>
      <c r="AO83" s="235">
        <f t="shared" si="0"/>
        <v>157.86</v>
      </c>
    </row>
    <row r="84" spans="1:41" s="4" customFormat="1" ht="12.75">
      <c r="A84" s="21" t="s">
        <v>205</v>
      </c>
      <c r="B84" s="21"/>
      <c r="C84" s="21">
        <v>2016</v>
      </c>
      <c r="D84" s="21">
        <v>2</v>
      </c>
      <c r="E84" s="21">
        <v>27</v>
      </c>
      <c r="F84" s="21">
        <v>18</v>
      </c>
      <c r="G84" s="21">
        <v>8</v>
      </c>
      <c r="H84" s="134">
        <v>28.7</v>
      </c>
      <c r="I84" s="134">
        <v>0.4</v>
      </c>
      <c r="J84" s="135">
        <v>59.95</v>
      </c>
      <c r="K84" s="134">
        <v>2.2</v>
      </c>
      <c r="L84" s="135">
        <v>152.16</v>
      </c>
      <c r="M84" s="134">
        <v>1.7</v>
      </c>
      <c r="N84" s="21">
        <v>2</v>
      </c>
      <c r="O84" s="21">
        <v>3</v>
      </c>
      <c r="P84" s="21"/>
      <c r="Q84" s="21"/>
      <c r="R84" s="134">
        <v>8.5</v>
      </c>
      <c r="S84" s="21">
        <v>9</v>
      </c>
      <c r="T84" s="21"/>
      <c r="U84" s="21"/>
      <c r="V84" s="21"/>
      <c r="W84" s="134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>
        <v>2</v>
      </c>
      <c r="AI84" s="21"/>
      <c r="AJ84" s="21"/>
      <c r="AK84" s="21" t="s">
        <v>86</v>
      </c>
      <c r="AL84" s="21"/>
      <c r="AM84" s="21"/>
      <c r="AN84" s="21"/>
      <c r="AO84" s="235">
        <f t="shared" si="0"/>
        <v>152.16</v>
      </c>
    </row>
    <row r="85" spans="1:41" s="4" customFormat="1" ht="12.75">
      <c r="A85" s="21" t="s">
        <v>206</v>
      </c>
      <c r="B85" s="21"/>
      <c r="C85" s="21">
        <v>2016</v>
      </c>
      <c r="D85" s="21">
        <v>2</v>
      </c>
      <c r="E85" s="21">
        <v>29</v>
      </c>
      <c r="F85" s="21">
        <v>22</v>
      </c>
      <c r="G85" s="21">
        <v>7</v>
      </c>
      <c r="H85" s="134">
        <v>19.1</v>
      </c>
      <c r="I85" s="134">
        <v>0.6</v>
      </c>
      <c r="J85" s="135">
        <v>61.94</v>
      </c>
      <c r="K85" s="134">
        <v>2</v>
      </c>
      <c r="L85" s="135">
        <v>144.06</v>
      </c>
      <c r="M85" s="134">
        <v>2.1</v>
      </c>
      <c r="N85" s="21">
        <v>0</v>
      </c>
      <c r="O85" s="21"/>
      <c r="P85" s="21" t="s">
        <v>93</v>
      </c>
      <c r="Q85" s="21"/>
      <c r="R85" s="134">
        <v>7.2</v>
      </c>
      <c r="S85" s="21">
        <v>4</v>
      </c>
      <c r="T85" s="21"/>
      <c r="U85" s="21"/>
      <c r="V85" s="21"/>
      <c r="W85" s="134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>
        <v>2</v>
      </c>
      <c r="AI85" s="21"/>
      <c r="AJ85" s="21"/>
      <c r="AK85" s="21" t="s">
        <v>86</v>
      </c>
      <c r="AL85" s="21"/>
      <c r="AM85" s="21"/>
      <c r="AN85" s="21"/>
      <c r="AO85" s="235">
        <f t="shared" si="0"/>
        <v>144.06</v>
      </c>
    </row>
    <row r="86" spans="1:41" s="4" customFormat="1" ht="12.75">
      <c r="A86" s="21" t="s">
        <v>207</v>
      </c>
      <c r="B86" s="21"/>
      <c r="C86" s="21">
        <v>2016</v>
      </c>
      <c r="D86" s="21">
        <v>3</v>
      </c>
      <c r="E86" s="21">
        <v>1</v>
      </c>
      <c r="F86" s="21">
        <v>12</v>
      </c>
      <c r="G86" s="21">
        <v>56</v>
      </c>
      <c r="H86" s="134">
        <v>9.4</v>
      </c>
      <c r="I86" s="134">
        <v>0.4</v>
      </c>
      <c r="J86" s="135">
        <v>62.58</v>
      </c>
      <c r="K86" s="134">
        <v>3.4</v>
      </c>
      <c r="L86" s="135">
        <v>150.09</v>
      </c>
      <c r="M86" s="134">
        <v>2.1</v>
      </c>
      <c r="N86" s="21">
        <v>8</v>
      </c>
      <c r="O86" s="21">
        <v>7</v>
      </c>
      <c r="P86" s="21"/>
      <c r="Q86" s="21"/>
      <c r="R86" s="134">
        <v>7.1</v>
      </c>
      <c r="S86" s="21">
        <v>4</v>
      </c>
      <c r="T86" s="21"/>
      <c r="U86" s="21"/>
      <c r="V86" s="21"/>
      <c r="W86" s="134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>
        <v>2</v>
      </c>
      <c r="AI86" s="21"/>
      <c r="AJ86" s="21"/>
      <c r="AK86" s="21" t="s">
        <v>86</v>
      </c>
      <c r="AL86" s="21"/>
      <c r="AM86" s="21"/>
      <c r="AN86" s="21"/>
      <c r="AO86" s="235">
        <f t="shared" si="0"/>
        <v>150.09</v>
      </c>
    </row>
    <row r="87" spans="1:41" s="4" customFormat="1" ht="12.75">
      <c r="A87" s="21" t="s">
        <v>208</v>
      </c>
      <c r="B87" s="21"/>
      <c r="C87" s="21">
        <v>2016</v>
      </c>
      <c r="D87" s="21">
        <v>3</v>
      </c>
      <c r="E87" s="21">
        <v>6</v>
      </c>
      <c r="F87" s="21">
        <v>20</v>
      </c>
      <c r="G87" s="21">
        <v>17</v>
      </c>
      <c r="H87" s="134">
        <v>19.7</v>
      </c>
      <c r="I87" s="134">
        <v>0.1</v>
      </c>
      <c r="J87" s="135">
        <v>62.77</v>
      </c>
      <c r="K87" s="134">
        <v>0.6</v>
      </c>
      <c r="L87" s="135">
        <v>149.22</v>
      </c>
      <c r="M87" s="134">
        <v>0.2</v>
      </c>
      <c r="N87" s="21">
        <v>0</v>
      </c>
      <c r="O87" s="21"/>
      <c r="P87" s="21" t="s">
        <v>93</v>
      </c>
      <c r="Q87" s="21"/>
      <c r="R87" s="134">
        <v>5.8</v>
      </c>
      <c r="S87" s="21">
        <v>2</v>
      </c>
      <c r="T87" s="21"/>
      <c r="U87" s="21"/>
      <c r="V87" s="21"/>
      <c r="W87" s="134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>
        <v>2</v>
      </c>
      <c r="AI87" s="21"/>
      <c r="AJ87" s="21"/>
      <c r="AK87" s="21" t="s">
        <v>86</v>
      </c>
      <c r="AL87" s="21"/>
      <c r="AM87" s="21"/>
      <c r="AN87" s="21"/>
      <c r="AO87" s="235">
        <f t="shared" si="0"/>
        <v>149.22</v>
      </c>
    </row>
    <row r="88" spans="1:41" s="4" customFormat="1" ht="12.75">
      <c r="A88" s="21" t="s">
        <v>209</v>
      </c>
      <c r="B88" s="21"/>
      <c r="C88" s="21">
        <v>2016</v>
      </c>
      <c r="D88" s="21">
        <v>3</v>
      </c>
      <c r="E88" s="21">
        <v>7</v>
      </c>
      <c r="F88" s="21">
        <v>5</v>
      </c>
      <c r="G88" s="21">
        <v>30</v>
      </c>
      <c r="H88" s="134">
        <v>11.2</v>
      </c>
      <c r="I88" s="134">
        <v>0.7</v>
      </c>
      <c r="J88" s="135">
        <v>61.78</v>
      </c>
      <c r="K88" s="134">
        <v>2.4</v>
      </c>
      <c r="L88" s="135">
        <v>146.08</v>
      </c>
      <c r="M88" s="134">
        <v>3.4</v>
      </c>
      <c r="N88" s="21">
        <v>33</v>
      </c>
      <c r="O88" s="21"/>
      <c r="P88" s="21" t="s">
        <v>93</v>
      </c>
      <c r="Q88" s="21"/>
      <c r="R88" s="134">
        <v>6.9</v>
      </c>
      <c r="S88" s="21">
        <v>1</v>
      </c>
      <c r="T88" s="21"/>
      <c r="U88" s="21"/>
      <c r="V88" s="21"/>
      <c r="W88" s="134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>
        <v>2</v>
      </c>
      <c r="AI88" s="21"/>
      <c r="AJ88" s="21"/>
      <c r="AK88" s="21" t="s">
        <v>86</v>
      </c>
      <c r="AL88" s="21"/>
      <c r="AM88" s="21"/>
      <c r="AN88" s="21"/>
      <c r="AO88" s="235">
        <f t="shared" si="0"/>
        <v>146.08</v>
      </c>
    </row>
    <row r="89" spans="1:41" s="4" customFormat="1" ht="12.75">
      <c r="A89" s="21" t="s">
        <v>210</v>
      </c>
      <c r="B89" s="21"/>
      <c r="C89" s="21">
        <v>2016</v>
      </c>
      <c r="D89" s="21">
        <v>3</v>
      </c>
      <c r="E89" s="21">
        <v>8</v>
      </c>
      <c r="F89" s="21">
        <v>2</v>
      </c>
      <c r="G89" s="21">
        <v>0</v>
      </c>
      <c r="H89" s="134">
        <v>18.6</v>
      </c>
      <c r="I89" s="134">
        <v>1.3</v>
      </c>
      <c r="J89" s="135">
        <v>63.44</v>
      </c>
      <c r="K89" s="134">
        <v>2.4</v>
      </c>
      <c r="L89" s="135">
        <v>146.51</v>
      </c>
      <c r="M89" s="134">
        <v>3.4</v>
      </c>
      <c r="N89" s="21">
        <v>33</v>
      </c>
      <c r="O89" s="21"/>
      <c r="P89" s="21" t="s">
        <v>93</v>
      </c>
      <c r="Q89" s="21"/>
      <c r="R89" s="134">
        <v>7.6</v>
      </c>
      <c r="S89" s="21">
        <v>1</v>
      </c>
      <c r="T89" s="21"/>
      <c r="U89" s="21"/>
      <c r="V89" s="21"/>
      <c r="W89" s="134"/>
      <c r="X89" s="21"/>
      <c r="Y89" s="21"/>
      <c r="Z89" s="21"/>
      <c r="AA89" s="21"/>
      <c r="AB89" s="21"/>
      <c r="AC89" s="21"/>
      <c r="AD89" s="21"/>
      <c r="AE89" s="21"/>
      <c r="AF89" s="21"/>
      <c r="AG89" s="21" t="s">
        <v>451</v>
      </c>
      <c r="AH89" s="21">
        <v>2</v>
      </c>
      <c r="AI89" s="21"/>
      <c r="AJ89" s="21"/>
      <c r="AK89" s="21" t="s">
        <v>86</v>
      </c>
      <c r="AL89" s="21"/>
      <c r="AM89" s="21"/>
      <c r="AN89" s="21"/>
      <c r="AO89" s="235">
        <f t="shared" si="0"/>
        <v>146.51</v>
      </c>
    </row>
    <row r="90" spans="1:41" s="4" customFormat="1" ht="12.75">
      <c r="A90" s="21" t="s">
        <v>211</v>
      </c>
      <c r="B90" s="21"/>
      <c r="C90" s="21">
        <v>2016</v>
      </c>
      <c r="D90" s="21">
        <v>3</v>
      </c>
      <c r="E90" s="21">
        <v>8</v>
      </c>
      <c r="F90" s="21">
        <v>3</v>
      </c>
      <c r="G90" s="21">
        <v>18</v>
      </c>
      <c r="H90" s="134">
        <v>33.9</v>
      </c>
      <c r="I90" s="134">
        <v>0.9</v>
      </c>
      <c r="J90" s="135">
        <v>63.42</v>
      </c>
      <c r="K90" s="134">
        <v>3.7</v>
      </c>
      <c r="L90" s="135">
        <v>146.42</v>
      </c>
      <c r="M90" s="134">
        <v>3</v>
      </c>
      <c r="N90" s="21">
        <v>0</v>
      </c>
      <c r="O90" s="21"/>
      <c r="P90" s="21" t="s">
        <v>93</v>
      </c>
      <c r="Q90" s="21"/>
      <c r="R90" s="134">
        <v>7.8</v>
      </c>
      <c r="S90" s="21">
        <v>1</v>
      </c>
      <c r="T90" s="21"/>
      <c r="U90" s="21"/>
      <c r="V90" s="21"/>
      <c r="W90" s="134"/>
      <c r="X90" s="21"/>
      <c r="Y90" s="21"/>
      <c r="Z90" s="21"/>
      <c r="AA90" s="21"/>
      <c r="AB90" s="21"/>
      <c r="AC90" s="21"/>
      <c r="AD90" s="21"/>
      <c r="AE90" s="21"/>
      <c r="AF90" s="21"/>
      <c r="AG90" s="21" t="s">
        <v>451</v>
      </c>
      <c r="AH90" s="21">
        <v>2</v>
      </c>
      <c r="AI90" s="21"/>
      <c r="AJ90" s="21"/>
      <c r="AK90" s="21" t="s">
        <v>86</v>
      </c>
      <c r="AL90" s="21"/>
      <c r="AM90" s="21"/>
      <c r="AN90" s="21"/>
      <c r="AO90" s="235">
        <f aca="true" t="shared" si="1" ref="AO90:AO153">L90</f>
        <v>146.42</v>
      </c>
    </row>
    <row r="91" spans="1:41" s="4" customFormat="1" ht="12.75">
      <c r="A91" s="21" t="s">
        <v>212</v>
      </c>
      <c r="B91" s="21"/>
      <c r="C91" s="21">
        <v>2016</v>
      </c>
      <c r="D91" s="21">
        <v>3</v>
      </c>
      <c r="E91" s="21">
        <v>10</v>
      </c>
      <c r="F91" s="21">
        <v>13</v>
      </c>
      <c r="G91" s="21">
        <v>49</v>
      </c>
      <c r="H91" s="134">
        <v>27.3</v>
      </c>
      <c r="I91" s="134">
        <v>0.4</v>
      </c>
      <c r="J91" s="135">
        <v>61.86</v>
      </c>
      <c r="K91" s="134">
        <v>5.5</v>
      </c>
      <c r="L91" s="135">
        <v>156.94</v>
      </c>
      <c r="M91" s="134">
        <v>2</v>
      </c>
      <c r="N91" s="21">
        <v>33</v>
      </c>
      <c r="O91" s="21"/>
      <c r="P91" s="21" t="s">
        <v>93</v>
      </c>
      <c r="Q91" s="21"/>
      <c r="R91" s="134">
        <v>7.5</v>
      </c>
      <c r="S91" s="21">
        <v>3</v>
      </c>
      <c r="T91" s="21"/>
      <c r="U91" s="21"/>
      <c r="V91" s="21"/>
      <c r="W91" s="134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>
        <v>2</v>
      </c>
      <c r="AI91" s="21"/>
      <c r="AJ91" s="21"/>
      <c r="AK91" s="21" t="s">
        <v>86</v>
      </c>
      <c r="AL91" s="21"/>
      <c r="AM91" s="21"/>
      <c r="AN91" s="21"/>
      <c r="AO91" s="235">
        <f t="shared" si="1"/>
        <v>156.94</v>
      </c>
    </row>
    <row r="92" spans="1:41" s="4" customFormat="1" ht="12.75">
      <c r="A92" s="21" t="s">
        <v>213</v>
      </c>
      <c r="B92" s="21"/>
      <c r="C92" s="21">
        <v>2016</v>
      </c>
      <c r="D92" s="21">
        <v>3</v>
      </c>
      <c r="E92" s="21">
        <v>10</v>
      </c>
      <c r="F92" s="21">
        <v>16</v>
      </c>
      <c r="G92" s="21">
        <v>12</v>
      </c>
      <c r="H92" s="134">
        <v>20.2</v>
      </c>
      <c r="I92" s="134">
        <v>0.6</v>
      </c>
      <c r="J92" s="135">
        <v>61.62</v>
      </c>
      <c r="K92" s="134">
        <v>2.5</v>
      </c>
      <c r="L92" s="135">
        <v>144.66</v>
      </c>
      <c r="M92" s="134">
        <v>2.6</v>
      </c>
      <c r="N92" s="21">
        <v>0</v>
      </c>
      <c r="O92" s="21"/>
      <c r="P92" s="21" t="s">
        <v>93</v>
      </c>
      <c r="Q92" s="21"/>
      <c r="R92" s="134">
        <v>7.6</v>
      </c>
      <c r="S92" s="21">
        <v>3</v>
      </c>
      <c r="T92" s="21"/>
      <c r="U92" s="21"/>
      <c r="V92" s="21"/>
      <c r="W92" s="134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>
        <v>2</v>
      </c>
      <c r="AI92" s="21"/>
      <c r="AJ92" s="21"/>
      <c r="AK92" s="21" t="s">
        <v>86</v>
      </c>
      <c r="AL92" s="21"/>
      <c r="AM92" s="21"/>
      <c r="AN92" s="21"/>
      <c r="AO92" s="235">
        <f t="shared" si="1"/>
        <v>144.66</v>
      </c>
    </row>
    <row r="93" spans="1:41" s="4" customFormat="1" ht="12.75">
      <c r="A93" s="21" t="s">
        <v>214</v>
      </c>
      <c r="B93" s="21"/>
      <c r="C93" s="21">
        <v>2016</v>
      </c>
      <c r="D93" s="21">
        <v>3</v>
      </c>
      <c r="E93" s="21">
        <v>11</v>
      </c>
      <c r="F93" s="21">
        <v>15</v>
      </c>
      <c r="G93" s="21">
        <v>36</v>
      </c>
      <c r="H93" s="134">
        <v>11.1</v>
      </c>
      <c r="I93" s="134">
        <v>0.7</v>
      </c>
      <c r="J93" s="135">
        <v>61.59</v>
      </c>
      <c r="K93" s="134">
        <v>2.2</v>
      </c>
      <c r="L93" s="135">
        <v>144.67</v>
      </c>
      <c r="M93" s="134">
        <v>3.2</v>
      </c>
      <c r="N93" s="21">
        <v>33</v>
      </c>
      <c r="O93" s="21"/>
      <c r="P93" s="21" t="s">
        <v>93</v>
      </c>
      <c r="Q93" s="21"/>
      <c r="R93" s="134">
        <v>7.4</v>
      </c>
      <c r="S93" s="21">
        <v>5</v>
      </c>
      <c r="T93" s="21"/>
      <c r="U93" s="21"/>
      <c r="V93" s="21"/>
      <c r="W93" s="134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>
        <v>2</v>
      </c>
      <c r="AI93" s="21"/>
      <c r="AJ93" s="21"/>
      <c r="AK93" s="21" t="s">
        <v>86</v>
      </c>
      <c r="AL93" s="21"/>
      <c r="AM93" s="21"/>
      <c r="AN93" s="21"/>
      <c r="AO93" s="235">
        <f t="shared" si="1"/>
        <v>144.67</v>
      </c>
    </row>
    <row r="94" spans="1:41" s="4" customFormat="1" ht="12.75">
      <c r="A94" s="21" t="s">
        <v>215</v>
      </c>
      <c r="B94" s="21"/>
      <c r="C94" s="21">
        <v>2016</v>
      </c>
      <c r="D94" s="21">
        <v>3</v>
      </c>
      <c r="E94" s="21">
        <v>11</v>
      </c>
      <c r="F94" s="21">
        <v>22</v>
      </c>
      <c r="G94" s="21">
        <v>49</v>
      </c>
      <c r="H94" s="134">
        <v>9.3</v>
      </c>
      <c r="I94" s="134">
        <v>0.6</v>
      </c>
      <c r="J94" s="135">
        <v>61.02</v>
      </c>
      <c r="K94" s="134">
        <v>2.2</v>
      </c>
      <c r="L94" s="135">
        <v>144.89</v>
      </c>
      <c r="M94" s="134">
        <v>3</v>
      </c>
      <c r="N94" s="21">
        <v>0</v>
      </c>
      <c r="O94" s="21"/>
      <c r="P94" s="21" t="s">
        <v>93</v>
      </c>
      <c r="Q94" s="21"/>
      <c r="R94" s="134">
        <v>7.2</v>
      </c>
      <c r="S94" s="21">
        <v>5</v>
      </c>
      <c r="T94" s="21"/>
      <c r="U94" s="21"/>
      <c r="V94" s="21"/>
      <c r="W94" s="134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>
        <v>2</v>
      </c>
      <c r="AI94" s="21"/>
      <c r="AJ94" s="21"/>
      <c r="AK94" s="21" t="s">
        <v>86</v>
      </c>
      <c r="AL94" s="21"/>
      <c r="AM94" s="21"/>
      <c r="AN94" s="21"/>
      <c r="AO94" s="235">
        <f t="shared" si="1"/>
        <v>144.89</v>
      </c>
    </row>
    <row r="95" spans="1:41" s="4" customFormat="1" ht="12.75">
      <c r="A95" s="21" t="s">
        <v>216</v>
      </c>
      <c r="B95" s="21"/>
      <c r="C95" s="21">
        <v>2016</v>
      </c>
      <c r="D95" s="21">
        <v>3</v>
      </c>
      <c r="E95" s="21">
        <v>13</v>
      </c>
      <c r="F95" s="21">
        <v>8</v>
      </c>
      <c r="G95" s="21">
        <v>29</v>
      </c>
      <c r="H95" s="134">
        <v>21</v>
      </c>
      <c r="I95" s="134">
        <v>0.2</v>
      </c>
      <c r="J95" s="135">
        <v>60</v>
      </c>
      <c r="K95" s="134">
        <v>1</v>
      </c>
      <c r="L95" s="135">
        <v>151.72</v>
      </c>
      <c r="M95" s="134">
        <v>1.5</v>
      </c>
      <c r="N95" s="21">
        <v>33</v>
      </c>
      <c r="O95" s="21"/>
      <c r="P95" s="21" t="s">
        <v>93</v>
      </c>
      <c r="Q95" s="21"/>
      <c r="R95" s="134">
        <v>7.4</v>
      </c>
      <c r="S95" s="21">
        <v>5</v>
      </c>
      <c r="T95" s="21"/>
      <c r="U95" s="21"/>
      <c r="V95" s="21"/>
      <c r="W95" s="134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>
        <v>2</v>
      </c>
      <c r="AI95" s="21"/>
      <c r="AJ95" s="21"/>
      <c r="AK95" s="21" t="s">
        <v>86</v>
      </c>
      <c r="AL95" s="21"/>
      <c r="AM95" s="21"/>
      <c r="AN95" s="21"/>
      <c r="AO95" s="235">
        <f t="shared" si="1"/>
        <v>151.72</v>
      </c>
    </row>
    <row r="96" spans="1:41" s="4" customFormat="1" ht="12.75">
      <c r="A96" s="21" t="s">
        <v>217</v>
      </c>
      <c r="B96" s="21"/>
      <c r="C96" s="21">
        <v>2016</v>
      </c>
      <c r="D96" s="21">
        <v>3</v>
      </c>
      <c r="E96" s="21">
        <v>13</v>
      </c>
      <c r="F96" s="21">
        <v>15</v>
      </c>
      <c r="G96" s="21">
        <v>39</v>
      </c>
      <c r="H96" s="134">
        <v>5.7</v>
      </c>
      <c r="I96" s="134">
        <v>0.3</v>
      </c>
      <c r="J96" s="135">
        <v>61.76</v>
      </c>
      <c r="K96" s="134">
        <v>3</v>
      </c>
      <c r="L96" s="135">
        <v>156.83</v>
      </c>
      <c r="M96" s="134">
        <v>1.5</v>
      </c>
      <c r="N96" s="21">
        <v>0</v>
      </c>
      <c r="O96" s="21"/>
      <c r="P96" s="21" t="s">
        <v>93</v>
      </c>
      <c r="Q96" s="21"/>
      <c r="R96" s="134">
        <v>7.1</v>
      </c>
      <c r="S96" s="21">
        <v>4</v>
      </c>
      <c r="T96" s="21"/>
      <c r="U96" s="21"/>
      <c r="V96" s="21"/>
      <c r="W96" s="134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>
        <v>2</v>
      </c>
      <c r="AI96" s="21"/>
      <c r="AJ96" s="21"/>
      <c r="AK96" s="21" t="s">
        <v>86</v>
      </c>
      <c r="AL96" s="21"/>
      <c r="AM96" s="21"/>
      <c r="AN96" s="21"/>
      <c r="AO96" s="235">
        <f t="shared" si="1"/>
        <v>156.83</v>
      </c>
    </row>
    <row r="97" spans="1:41" s="4" customFormat="1" ht="12.75">
      <c r="A97" s="21" t="s">
        <v>218</v>
      </c>
      <c r="B97" s="21"/>
      <c r="C97" s="21">
        <v>2016</v>
      </c>
      <c r="D97" s="21">
        <v>3</v>
      </c>
      <c r="E97" s="21">
        <v>15</v>
      </c>
      <c r="F97" s="21">
        <v>3</v>
      </c>
      <c r="G97" s="21">
        <v>11</v>
      </c>
      <c r="H97" s="134">
        <v>49.6</v>
      </c>
      <c r="I97" s="134">
        <v>0.6</v>
      </c>
      <c r="J97" s="135">
        <v>59.6</v>
      </c>
      <c r="K97" s="134">
        <v>2.2</v>
      </c>
      <c r="L97" s="135">
        <v>147.2</v>
      </c>
      <c r="M97" s="134">
        <v>2.5</v>
      </c>
      <c r="N97" s="21">
        <v>9</v>
      </c>
      <c r="O97" s="21">
        <v>3</v>
      </c>
      <c r="P97" s="21"/>
      <c r="Q97" s="21"/>
      <c r="R97" s="134">
        <v>8.4</v>
      </c>
      <c r="S97" s="21">
        <v>7</v>
      </c>
      <c r="T97" s="21"/>
      <c r="U97" s="21"/>
      <c r="V97" s="21"/>
      <c r="W97" s="134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>
        <v>2</v>
      </c>
      <c r="AI97" s="21"/>
      <c r="AJ97" s="21"/>
      <c r="AK97" s="21" t="s">
        <v>86</v>
      </c>
      <c r="AL97" s="21"/>
      <c r="AM97" s="21"/>
      <c r="AN97" s="21"/>
      <c r="AO97" s="235">
        <f t="shared" si="1"/>
        <v>147.2</v>
      </c>
    </row>
    <row r="98" spans="1:41" s="4" customFormat="1" ht="12.75">
      <c r="A98" s="21" t="s">
        <v>219</v>
      </c>
      <c r="B98" s="21"/>
      <c r="C98" s="21">
        <v>2016</v>
      </c>
      <c r="D98" s="21">
        <v>3</v>
      </c>
      <c r="E98" s="21">
        <v>15</v>
      </c>
      <c r="F98" s="21">
        <v>16</v>
      </c>
      <c r="G98" s="21">
        <v>43</v>
      </c>
      <c r="H98" s="134">
        <v>16.7</v>
      </c>
      <c r="I98" s="134">
        <v>0.6</v>
      </c>
      <c r="J98" s="135">
        <v>62.87</v>
      </c>
      <c r="K98" s="134">
        <v>2.2</v>
      </c>
      <c r="L98" s="135">
        <v>146.83</v>
      </c>
      <c r="M98" s="134">
        <v>2.8</v>
      </c>
      <c r="N98" s="21">
        <v>32</v>
      </c>
      <c r="O98" s="21">
        <v>7</v>
      </c>
      <c r="P98" s="21"/>
      <c r="Q98" s="21"/>
      <c r="R98" s="134">
        <v>6.7</v>
      </c>
      <c r="S98" s="21">
        <v>4</v>
      </c>
      <c r="T98" s="21"/>
      <c r="U98" s="21"/>
      <c r="V98" s="21"/>
      <c r="W98" s="134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>
        <v>2</v>
      </c>
      <c r="AI98" s="21"/>
      <c r="AJ98" s="21"/>
      <c r="AK98" s="21" t="s">
        <v>86</v>
      </c>
      <c r="AL98" s="21"/>
      <c r="AM98" s="21"/>
      <c r="AN98" s="21"/>
      <c r="AO98" s="235">
        <f t="shared" si="1"/>
        <v>146.83</v>
      </c>
    </row>
    <row r="99" spans="1:41" s="4" customFormat="1" ht="12.75">
      <c r="A99" s="21" t="s">
        <v>220</v>
      </c>
      <c r="B99" s="21"/>
      <c r="C99" s="21">
        <v>2016</v>
      </c>
      <c r="D99" s="21">
        <v>3</v>
      </c>
      <c r="E99" s="21">
        <v>16</v>
      </c>
      <c r="F99" s="21">
        <v>1</v>
      </c>
      <c r="G99" s="21">
        <v>59</v>
      </c>
      <c r="H99" s="134">
        <v>22.5</v>
      </c>
      <c r="I99" s="134">
        <v>1.3</v>
      </c>
      <c r="J99" s="135">
        <v>62.01</v>
      </c>
      <c r="K99" s="134">
        <v>4</v>
      </c>
      <c r="L99" s="135">
        <v>145.76</v>
      </c>
      <c r="M99" s="134">
        <v>6.2</v>
      </c>
      <c r="N99" s="21">
        <v>0</v>
      </c>
      <c r="O99" s="21"/>
      <c r="P99" s="21" t="s">
        <v>93</v>
      </c>
      <c r="Q99" s="21"/>
      <c r="R99" s="134">
        <v>6.9</v>
      </c>
      <c r="S99" s="21">
        <v>2</v>
      </c>
      <c r="T99" s="21"/>
      <c r="U99" s="21"/>
      <c r="V99" s="21"/>
      <c r="W99" s="134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>
        <v>2</v>
      </c>
      <c r="AI99" s="21"/>
      <c r="AJ99" s="21"/>
      <c r="AK99" s="21" t="s">
        <v>86</v>
      </c>
      <c r="AL99" s="21"/>
      <c r="AM99" s="21"/>
      <c r="AN99" s="21"/>
      <c r="AO99" s="235">
        <f t="shared" si="1"/>
        <v>145.76</v>
      </c>
    </row>
    <row r="100" spans="1:41" s="4" customFormat="1" ht="12.75">
      <c r="A100" s="21" t="s">
        <v>221</v>
      </c>
      <c r="B100" s="21"/>
      <c r="C100" s="21">
        <v>2016</v>
      </c>
      <c r="D100" s="21">
        <v>3</v>
      </c>
      <c r="E100" s="21">
        <v>16</v>
      </c>
      <c r="F100" s="21">
        <v>14</v>
      </c>
      <c r="G100" s="21">
        <v>18</v>
      </c>
      <c r="H100" s="134">
        <v>3.5</v>
      </c>
      <c r="I100" s="134">
        <v>1.2</v>
      </c>
      <c r="J100" s="135">
        <v>62</v>
      </c>
      <c r="K100" s="134">
        <v>3.5</v>
      </c>
      <c r="L100" s="135">
        <v>143.95</v>
      </c>
      <c r="M100" s="134">
        <v>5.4</v>
      </c>
      <c r="N100" s="21">
        <v>5</v>
      </c>
      <c r="O100" s="21">
        <v>6</v>
      </c>
      <c r="P100" s="21"/>
      <c r="Q100" s="21"/>
      <c r="R100" s="134">
        <v>7.6</v>
      </c>
      <c r="S100" s="21">
        <v>6</v>
      </c>
      <c r="T100" s="21"/>
      <c r="U100" s="21"/>
      <c r="V100" s="21"/>
      <c r="W100" s="134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>
        <v>2</v>
      </c>
      <c r="AI100" s="21"/>
      <c r="AJ100" s="21"/>
      <c r="AK100" s="21" t="s">
        <v>86</v>
      </c>
      <c r="AL100" s="21"/>
      <c r="AM100" s="21"/>
      <c r="AN100" s="21"/>
      <c r="AO100" s="235">
        <f t="shared" si="1"/>
        <v>143.95</v>
      </c>
    </row>
    <row r="101" spans="1:41" s="4" customFormat="1" ht="12.75" customHeight="1">
      <c r="A101" s="21" t="s">
        <v>222</v>
      </c>
      <c r="B101" s="21"/>
      <c r="C101" s="21">
        <v>2016</v>
      </c>
      <c r="D101" s="21">
        <v>3</v>
      </c>
      <c r="E101" s="21">
        <v>16</v>
      </c>
      <c r="F101" s="21">
        <v>14</v>
      </c>
      <c r="G101" s="21">
        <v>28</v>
      </c>
      <c r="H101" s="134">
        <v>54.7</v>
      </c>
      <c r="I101" s="134">
        <v>0.8</v>
      </c>
      <c r="J101" s="135">
        <v>62.02</v>
      </c>
      <c r="K101" s="134">
        <v>3.4</v>
      </c>
      <c r="L101" s="135">
        <v>143.82</v>
      </c>
      <c r="M101" s="134">
        <v>3.5</v>
      </c>
      <c r="N101" s="21">
        <v>0</v>
      </c>
      <c r="O101" s="21"/>
      <c r="P101" s="21" t="s">
        <v>93</v>
      </c>
      <c r="Q101" s="21"/>
      <c r="R101" s="134">
        <v>7.2</v>
      </c>
      <c r="S101" s="21">
        <v>3</v>
      </c>
      <c r="T101" s="21"/>
      <c r="U101" s="21"/>
      <c r="V101" s="21"/>
      <c r="W101" s="134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 t="s">
        <v>95</v>
      </c>
      <c r="AJ101" s="21"/>
      <c r="AK101" s="21" t="s">
        <v>86</v>
      </c>
      <c r="AL101" s="21"/>
      <c r="AM101" s="21"/>
      <c r="AN101" s="21"/>
      <c r="AO101" s="235">
        <f t="shared" si="1"/>
        <v>143.82</v>
      </c>
    </row>
    <row r="102" spans="1:41" s="4" customFormat="1" ht="12.75">
      <c r="A102" s="21" t="s">
        <v>223</v>
      </c>
      <c r="B102" s="21"/>
      <c r="C102" s="21">
        <v>2016</v>
      </c>
      <c r="D102" s="21">
        <v>3</v>
      </c>
      <c r="E102" s="21">
        <v>17</v>
      </c>
      <c r="F102" s="21">
        <v>15</v>
      </c>
      <c r="G102" s="21">
        <v>47</v>
      </c>
      <c r="H102" s="134">
        <v>13.9</v>
      </c>
      <c r="I102" s="134">
        <v>0.9</v>
      </c>
      <c r="J102" s="135">
        <v>63.88</v>
      </c>
      <c r="K102" s="134">
        <v>3.1</v>
      </c>
      <c r="L102" s="135">
        <v>144.93</v>
      </c>
      <c r="M102" s="134">
        <v>4.2</v>
      </c>
      <c r="N102" s="21">
        <v>0</v>
      </c>
      <c r="O102" s="21"/>
      <c r="P102" s="21" t="s">
        <v>93</v>
      </c>
      <c r="Q102" s="21"/>
      <c r="R102" s="134">
        <v>7.5</v>
      </c>
      <c r="S102" s="21">
        <v>3</v>
      </c>
      <c r="T102" s="21"/>
      <c r="U102" s="21"/>
      <c r="V102" s="21"/>
      <c r="W102" s="134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 t="s">
        <v>95</v>
      </c>
      <c r="AJ102" s="21" t="s">
        <v>729</v>
      </c>
      <c r="AK102" s="21" t="s">
        <v>86</v>
      </c>
      <c r="AL102" s="21"/>
      <c r="AM102" s="21"/>
      <c r="AN102" s="21"/>
      <c r="AO102" s="235">
        <f t="shared" si="1"/>
        <v>144.93</v>
      </c>
    </row>
    <row r="103" spans="1:41" s="4" customFormat="1" ht="12.75">
      <c r="A103" s="21" t="s">
        <v>224</v>
      </c>
      <c r="B103" s="21"/>
      <c r="C103" s="21">
        <v>2016</v>
      </c>
      <c r="D103" s="21">
        <v>3</v>
      </c>
      <c r="E103" s="21">
        <v>18</v>
      </c>
      <c r="F103" s="21">
        <v>17</v>
      </c>
      <c r="G103" s="21">
        <v>29</v>
      </c>
      <c r="H103" s="134">
        <v>47.5</v>
      </c>
      <c r="I103" s="134">
        <v>0.7</v>
      </c>
      <c r="J103" s="135">
        <v>63.33</v>
      </c>
      <c r="K103" s="134">
        <v>3.3</v>
      </c>
      <c r="L103" s="135">
        <v>148.56</v>
      </c>
      <c r="M103" s="134">
        <v>2.5</v>
      </c>
      <c r="N103" s="21">
        <v>0</v>
      </c>
      <c r="O103" s="21"/>
      <c r="P103" s="21" t="s">
        <v>93</v>
      </c>
      <c r="Q103" s="21"/>
      <c r="R103" s="134">
        <v>6.8</v>
      </c>
      <c r="S103" s="21">
        <v>5</v>
      </c>
      <c r="T103" s="21"/>
      <c r="U103" s="21"/>
      <c r="V103" s="21"/>
      <c r="W103" s="134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>
        <v>2</v>
      </c>
      <c r="AI103" s="21"/>
      <c r="AJ103" s="21"/>
      <c r="AK103" s="21" t="s">
        <v>86</v>
      </c>
      <c r="AL103" s="21"/>
      <c r="AM103" s="21"/>
      <c r="AN103" s="21"/>
      <c r="AO103" s="235">
        <f t="shared" si="1"/>
        <v>148.56</v>
      </c>
    </row>
    <row r="104" spans="1:41" s="4" customFormat="1" ht="12.75">
      <c r="A104" s="21" t="s">
        <v>225</v>
      </c>
      <c r="B104" s="21"/>
      <c r="C104" s="21">
        <v>2016</v>
      </c>
      <c r="D104" s="21">
        <v>3</v>
      </c>
      <c r="E104" s="21">
        <v>19</v>
      </c>
      <c r="F104" s="21">
        <v>5</v>
      </c>
      <c r="G104" s="21">
        <v>5</v>
      </c>
      <c r="H104" s="134">
        <v>34.1</v>
      </c>
      <c r="I104" s="134">
        <v>0.3</v>
      </c>
      <c r="J104" s="135">
        <v>59.99</v>
      </c>
      <c r="K104" s="134">
        <v>1.5</v>
      </c>
      <c r="L104" s="135">
        <v>151.9</v>
      </c>
      <c r="M104" s="134">
        <v>2</v>
      </c>
      <c r="N104" s="21">
        <v>33</v>
      </c>
      <c r="O104" s="21"/>
      <c r="P104" s="21" t="s">
        <v>93</v>
      </c>
      <c r="Q104" s="21"/>
      <c r="R104" s="134">
        <v>6.9</v>
      </c>
      <c r="S104" s="21">
        <v>5</v>
      </c>
      <c r="T104" s="21"/>
      <c r="U104" s="21"/>
      <c r="V104" s="21"/>
      <c r="W104" s="134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>
        <v>2</v>
      </c>
      <c r="AI104" s="21"/>
      <c r="AJ104" s="21"/>
      <c r="AK104" s="21" t="s">
        <v>86</v>
      </c>
      <c r="AL104" s="21"/>
      <c r="AM104" s="21"/>
      <c r="AN104" s="21"/>
      <c r="AO104" s="235">
        <f t="shared" si="1"/>
        <v>151.9</v>
      </c>
    </row>
    <row r="105" spans="1:41" s="4" customFormat="1" ht="12.75">
      <c r="A105" s="21" t="s">
        <v>226</v>
      </c>
      <c r="B105" s="21"/>
      <c r="C105" s="21">
        <v>2016</v>
      </c>
      <c r="D105" s="21">
        <v>3</v>
      </c>
      <c r="E105" s="21">
        <v>21</v>
      </c>
      <c r="F105" s="21">
        <v>2</v>
      </c>
      <c r="G105" s="21">
        <v>5</v>
      </c>
      <c r="H105" s="134">
        <v>32.3</v>
      </c>
      <c r="I105" s="134">
        <v>0.5</v>
      </c>
      <c r="J105" s="135">
        <v>59.9</v>
      </c>
      <c r="K105" s="134">
        <v>1.8</v>
      </c>
      <c r="L105" s="135">
        <v>153.54</v>
      </c>
      <c r="M105" s="134">
        <v>2.4</v>
      </c>
      <c r="N105" s="21">
        <v>10</v>
      </c>
      <c r="O105" s="21">
        <v>3</v>
      </c>
      <c r="P105" s="21"/>
      <c r="Q105" s="21"/>
      <c r="R105" s="134">
        <v>7.7</v>
      </c>
      <c r="S105" s="21">
        <v>7</v>
      </c>
      <c r="T105" s="21"/>
      <c r="U105" s="21"/>
      <c r="V105" s="21"/>
      <c r="W105" s="134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>
        <v>2</v>
      </c>
      <c r="AI105" s="21"/>
      <c r="AJ105" s="21"/>
      <c r="AK105" s="21" t="s">
        <v>86</v>
      </c>
      <c r="AL105" s="21"/>
      <c r="AM105" s="21"/>
      <c r="AN105" s="21"/>
      <c r="AO105" s="235">
        <f t="shared" si="1"/>
        <v>153.54</v>
      </c>
    </row>
    <row r="106" spans="1:41" s="4" customFormat="1" ht="12.75">
      <c r="A106" s="21" t="s">
        <v>227</v>
      </c>
      <c r="B106" s="21"/>
      <c r="C106" s="21">
        <v>2016</v>
      </c>
      <c r="D106" s="21">
        <v>3</v>
      </c>
      <c r="E106" s="21">
        <v>22</v>
      </c>
      <c r="F106" s="21">
        <v>5</v>
      </c>
      <c r="G106" s="21">
        <v>4</v>
      </c>
      <c r="H106" s="134">
        <v>58.5</v>
      </c>
      <c r="I106" s="134">
        <v>0.7</v>
      </c>
      <c r="J106" s="135">
        <v>63.25</v>
      </c>
      <c r="K106" s="134">
        <v>5</v>
      </c>
      <c r="L106" s="135">
        <v>154.9</v>
      </c>
      <c r="M106" s="134">
        <v>2.4</v>
      </c>
      <c r="N106" s="21">
        <v>33</v>
      </c>
      <c r="O106" s="21"/>
      <c r="P106" s="21" t="s">
        <v>93</v>
      </c>
      <c r="Q106" s="21"/>
      <c r="R106" s="134">
        <v>7.8</v>
      </c>
      <c r="S106" s="21">
        <v>5</v>
      </c>
      <c r="T106" s="21"/>
      <c r="U106" s="21"/>
      <c r="V106" s="21"/>
      <c r="W106" s="134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>
        <v>2</v>
      </c>
      <c r="AI106" s="21"/>
      <c r="AJ106" s="21"/>
      <c r="AK106" s="21" t="s">
        <v>86</v>
      </c>
      <c r="AL106" s="21"/>
      <c r="AM106" s="21"/>
      <c r="AN106" s="21"/>
      <c r="AO106" s="235">
        <f t="shared" si="1"/>
        <v>154.9</v>
      </c>
    </row>
    <row r="107" spans="1:41" s="4" customFormat="1" ht="12.75">
      <c r="A107" s="21" t="s">
        <v>228</v>
      </c>
      <c r="B107" s="21"/>
      <c r="C107" s="21">
        <v>2016</v>
      </c>
      <c r="D107" s="21">
        <v>3</v>
      </c>
      <c r="E107" s="21">
        <v>23</v>
      </c>
      <c r="F107" s="21">
        <v>6</v>
      </c>
      <c r="G107" s="21">
        <v>20</v>
      </c>
      <c r="H107" s="134">
        <v>51.8</v>
      </c>
      <c r="I107" s="134">
        <v>1.1</v>
      </c>
      <c r="J107" s="135">
        <v>62.87</v>
      </c>
      <c r="K107" s="134">
        <v>3.7</v>
      </c>
      <c r="L107" s="135">
        <v>146.91</v>
      </c>
      <c r="M107" s="134">
        <v>5.1</v>
      </c>
      <c r="N107" s="21">
        <v>8</v>
      </c>
      <c r="O107" s="21">
        <v>3</v>
      </c>
      <c r="P107" s="21"/>
      <c r="Q107" s="21"/>
      <c r="R107" s="134">
        <v>7.2</v>
      </c>
      <c r="S107" s="21">
        <v>5</v>
      </c>
      <c r="T107" s="21"/>
      <c r="U107" s="21"/>
      <c r="V107" s="21"/>
      <c r="W107" s="134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>
        <v>2</v>
      </c>
      <c r="AI107" s="21"/>
      <c r="AJ107" s="21"/>
      <c r="AK107" s="21" t="s">
        <v>86</v>
      </c>
      <c r="AL107" s="21"/>
      <c r="AM107" s="21"/>
      <c r="AN107" s="21"/>
      <c r="AO107" s="235">
        <f t="shared" si="1"/>
        <v>146.91</v>
      </c>
    </row>
    <row r="108" spans="1:41" s="4" customFormat="1" ht="12.75">
      <c r="A108" s="21" t="s">
        <v>229</v>
      </c>
      <c r="B108" s="21"/>
      <c r="C108" s="21">
        <v>2016</v>
      </c>
      <c r="D108" s="21">
        <v>3</v>
      </c>
      <c r="E108" s="21">
        <v>23</v>
      </c>
      <c r="F108" s="21">
        <v>14</v>
      </c>
      <c r="G108" s="21">
        <v>27</v>
      </c>
      <c r="H108" s="134">
        <v>56.4</v>
      </c>
      <c r="I108" s="134">
        <v>0.5</v>
      </c>
      <c r="J108" s="135">
        <v>63.52</v>
      </c>
      <c r="K108" s="134">
        <v>2.8</v>
      </c>
      <c r="L108" s="135">
        <v>150.3</v>
      </c>
      <c r="M108" s="134">
        <v>1.1</v>
      </c>
      <c r="N108" s="21">
        <v>0</v>
      </c>
      <c r="O108" s="21"/>
      <c r="P108" s="21" t="s">
        <v>93</v>
      </c>
      <c r="Q108" s="21"/>
      <c r="R108" s="134">
        <v>6.6</v>
      </c>
      <c r="S108" s="21">
        <v>3</v>
      </c>
      <c r="T108" s="21"/>
      <c r="U108" s="21"/>
      <c r="V108" s="21"/>
      <c r="W108" s="134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>
        <v>2</v>
      </c>
      <c r="AI108" s="21"/>
      <c r="AJ108" s="21"/>
      <c r="AK108" s="21" t="s">
        <v>86</v>
      </c>
      <c r="AL108" s="21"/>
      <c r="AM108" s="21"/>
      <c r="AN108" s="21"/>
      <c r="AO108" s="235">
        <f t="shared" si="1"/>
        <v>150.3</v>
      </c>
    </row>
    <row r="109" spans="1:41" s="4" customFormat="1" ht="12.75">
      <c r="A109" s="21" t="s">
        <v>230</v>
      </c>
      <c r="B109" s="21"/>
      <c r="C109" s="21">
        <v>2016</v>
      </c>
      <c r="D109" s="21">
        <v>3</v>
      </c>
      <c r="E109" s="21">
        <v>23</v>
      </c>
      <c r="F109" s="21">
        <v>22</v>
      </c>
      <c r="G109" s="21">
        <v>35</v>
      </c>
      <c r="H109" s="134">
        <v>28.9</v>
      </c>
      <c r="I109" s="134">
        <v>0.8</v>
      </c>
      <c r="J109" s="135">
        <v>63.23</v>
      </c>
      <c r="K109" s="134">
        <v>3.3</v>
      </c>
      <c r="L109" s="135">
        <v>145.79</v>
      </c>
      <c r="M109" s="134">
        <v>3.8</v>
      </c>
      <c r="N109" s="21">
        <v>15</v>
      </c>
      <c r="O109" s="21">
        <v>6</v>
      </c>
      <c r="P109" s="21"/>
      <c r="Q109" s="21"/>
      <c r="R109" s="134">
        <v>7.6</v>
      </c>
      <c r="S109" s="21">
        <v>4</v>
      </c>
      <c r="T109" s="21"/>
      <c r="U109" s="21"/>
      <c r="V109" s="21"/>
      <c r="W109" s="134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>
        <v>2</v>
      </c>
      <c r="AI109" s="21"/>
      <c r="AJ109" s="21"/>
      <c r="AK109" s="21" t="s">
        <v>86</v>
      </c>
      <c r="AL109" s="21"/>
      <c r="AM109" s="21"/>
      <c r="AN109" s="21"/>
      <c r="AO109" s="235">
        <f t="shared" si="1"/>
        <v>145.79</v>
      </c>
    </row>
    <row r="110" spans="1:41" s="4" customFormat="1" ht="12.75">
      <c r="A110" s="21" t="s">
        <v>231</v>
      </c>
      <c r="B110" s="21"/>
      <c r="C110" s="21">
        <v>2016</v>
      </c>
      <c r="D110" s="21">
        <v>3</v>
      </c>
      <c r="E110" s="21">
        <v>24</v>
      </c>
      <c r="F110" s="21">
        <v>18</v>
      </c>
      <c r="G110" s="21">
        <v>10</v>
      </c>
      <c r="H110" s="134">
        <v>25.5</v>
      </c>
      <c r="I110" s="134">
        <v>0.3</v>
      </c>
      <c r="J110" s="135">
        <v>60.39</v>
      </c>
      <c r="K110" s="134">
        <v>1.8</v>
      </c>
      <c r="L110" s="135">
        <v>154.01</v>
      </c>
      <c r="M110" s="134">
        <v>1.3</v>
      </c>
      <c r="N110" s="21">
        <v>0</v>
      </c>
      <c r="O110" s="21"/>
      <c r="P110" s="21" t="s">
        <v>93</v>
      </c>
      <c r="Q110" s="21"/>
      <c r="R110" s="134">
        <v>8.6</v>
      </c>
      <c r="S110" s="21">
        <v>8</v>
      </c>
      <c r="T110" s="21"/>
      <c r="U110" s="21"/>
      <c r="V110" s="21"/>
      <c r="W110" s="134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>
        <v>2</v>
      </c>
      <c r="AI110" s="21"/>
      <c r="AJ110" s="21"/>
      <c r="AK110" s="21" t="s">
        <v>86</v>
      </c>
      <c r="AL110" s="21"/>
      <c r="AM110" s="21"/>
      <c r="AN110" s="21"/>
      <c r="AO110" s="235">
        <f t="shared" si="1"/>
        <v>154.01</v>
      </c>
    </row>
    <row r="111" spans="1:41" s="4" customFormat="1" ht="12.75">
      <c r="A111" s="21" t="s">
        <v>232</v>
      </c>
      <c r="B111" s="21"/>
      <c r="C111" s="21">
        <v>2016</v>
      </c>
      <c r="D111" s="21">
        <v>3</v>
      </c>
      <c r="E111" s="21">
        <v>24</v>
      </c>
      <c r="F111" s="21">
        <v>23</v>
      </c>
      <c r="G111" s="21">
        <v>12</v>
      </c>
      <c r="H111" s="134">
        <v>58.3</v>
      </c>
      <c r="I111" s="134">
        <v>1.2</v>
      </c>
      <c r="J111" s="135">
        <v>62.02</v>
      </c>
      <c r="K111" s="134">
        <v>3.1</v>
      </c>
      <c r="L111" s="135">
        <v>154.44</v>
      </c>
      <c r="M111" s="134">
        <v>7.1</v>
      </c>
      <c r="N111" s="21">
        <v>33</v>
      </c>
      <c r="O111" s="21"/>
      <c r="P111" s="21" t="s">
        <v>93</v>
      </c>
      <c r="Q111" s="21"/>
      <c r="R111" s="134">
        <v>7.1</v>
      </c>
      <c r="S111" s="21">
        <v>2</v>
      </c>
      <c r="T111" s="21"/>
      <c r="U111" s="21"/>
      <c r="V111" s="21"/>
      <c r="W111" s="134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>
        <v>2</v>
      </c>
      <c r="AI111" s="21"/>
      <c r="AJ111" s="21"/>
      <c r="AK111" s="21" t="s">
        <v>86</v>
      </c>
      <c r="AL111" s="21"/>
      <c r="AM111" s="21"/>
      <c r="AN111" s="21"/>
      <c r="AO111" s="235">
        <f t="shared" si="1"/>
        <v>154.44</v>
      </c>
    </row>
    <row r="112" spans="1:41" s="4" customFormat="1" ht="12.75">
      <c r="A112" s="21" t="s">
        <v>233</v>
      </c>
      <c r="B112" s="21"/>
      <c r="C112" s="21">
        <v>2016</v>
      </c>
      <c r="D112" s="21">
        <v>3</v>
      </c>
      <c r="E112" s="21">
        <v>25</v>
      </c>
      <c r="F112" s="21">
        <v>3</v>
      </c>
      <c r="G112" s="21">
        <v>27</v>
      </c>
      <c r="H112" s="134">
        <v>26.4</v>
      </c>
      <c r="I112" s="134">
        <v>0.6</v>
      </c>
      <c r="J112" s="135">
        <v>61.5</v>
      </c>
      <c r="K112" s="134">
        <v>1.9</v>
      </c>
      <c r="L112" s="135">
        <v>148.56</v>
      </c>
      <c r="M112" s="134">
        <v>2.5</v>
      </c>
      <c r="N112" s="21">
        <v>21</v>
      </c>
      <c r="O112" s="21">
        <v>9</v>
      </c>
      <c r="P112" s="21"/>
      <c r="Q112" s="21"/>
      <c r="R112" s="134">
        <v>6.5</v>
      </c>
      <c r="S112" s="21">
        <v>5</v>
      </c>
      <c r="T112" s="21"/>
      <c r="U112" s="21"/>
      <c r="V112" s="21"/>
      <c r="W112" s="134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>
        <v>2</v>
      </c>
      <c r="AI112" s="21"/>
      <c r="AJ112" s="21"/>
      <c r="AK112" s="21" t="s">
        <v>86</v>
      </c>
      <c r="AL112" s="21"/>
      <c r="AM112" s="21"/>
      <c r="AN112" s="21"/>
      <c r="AO112" s="235">
        <f t="shared" si="1"/>
        <v>148.56</v>
      </c>
    </row>
    <row r="113" spans="1:41" s="4" customFormat="1" ht="12.75">
      <c r="A113" s="21" t="s">
        <v>234</v>
      </c>
      <c r="B113" s="21"/>
      <c r="C113" s="21">
        <v>2016</v>
      </c>
      <c r="D113" s="21">
        <v>3</v>
      </c>
      <c r="E113" s="21">
        <v>26</v>
      </c>
      <c r="F113" s="21">
        <v>8</v>
      </c>
      <c r="G113" s="21">
        <v>58</v>
      </c>
      <c r="H113" s="134">
        <v>54</v>
      </c>
      <c r="I113" s="134">
        <v>0.9</v>
      </c>
      <c r="J113" s="135">
        <v>60.39</v>
      </c>
      <c r="K113" s="134">
        <v>2.3</v>
      </c>
      <c r="L113" s="135">
        <v>151.74</v>
      </c>
      <c r="M113" s="134">
        <v>3.7</v>
      </c>
      <c r="N113" s="21">
        <v>20</v>
      </c>
      <c r="O113" s="21">
        <v>16</v>
      </c>
      <c r="P113" s="21"/>
      <c r="Q113" s="21"/>
      <c r="R113" s="134">
        <v>6.1</v>
      </c>
      <c r="S113" s="21">
        <v>3</v>
      </c>
      <c r="T113" s="21"/>
      <c r="U113" s="21"/>
      <c r="V113" s="21"/>
      <c r="W113" s="134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>
        <v>2</v>
      </c>
      <c r="AI113" s="21"/>
      <c r="AJ113" s="21"/>
      <c r="AK113" s="21" t="s">
        <v>86</v>
      </c>
      <c r="AL113" s="21"/>
      <c r="AM113" s="21"/>
      <c r="AN113" s="21"/>
      <c r="AO113" s="235">
        <f t="shared" si="1"/>
        <v>151.74</v>
      </c>
    </row>
    <row r="114" spans="1:41" s="4" customFormat="1" ht="12.75">
      <c r="A114" s="21" t="s">
        <v>235</v>
      </c>
      <c r="B114" s="21"/>
      <c r="C114" s="21">
        <v>2016</v>
      </c>
      <c r="D114" s="21">
        <v>3</v>
      </c>
      <c r="E114" s="21">
        <v>27</v>
      </c>
      <c r="F114" s="21">
        <v>3</v>
      </c>
      <c r="G114" s="21">
        <v>52</v>
      </c>
      <c r="H114" s="134">
        <v>38.7</v>
      </c>
      <c r="I114" s="134">
        <v>1</v>
      </c>
      <c r="J114" s="135">
        <v>61.3</v>
      </c>
      <c r="K114" s="134">
        <v>2.8</v>
      </c>
      <c r="L114" s="135">
        <v>145.07</v>
      </c>
      <c r="M114" s="134">
        <v>4.4</v>
      </c>
      <c r="N114" s="21">
        <v>33</v>
      </c>
      <c r="O114" s="21"/>
      <c r="P114" s="21" t="s">
        <v>93</v>
      </c>
      <c r="Q114" s="21"/>
      <c r="R114" s="134">
        <v>7.2</v>
      </c>
      <c r="S114" s="21">
        <v>6</v>
      </c>
      <c r="T114" s="21"/>
      <c r="U114" s="21"/>
      <c r="V114" s="21"/>
      <c r="W114" s="134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>
        <v>2</v>
      </c>
      <c r="AI114" s="21"/>
      <c r="AJ114" s="21"/>
      <c r="AK114" s="21" t="s">
        <v>86</v>
      </c>
      <c r="AL114" s="21"/>
      <c r="AM114" s="21"/>
      <c r="AN114" s="21"/>
      <c r="AO114" s="235">
        <f t="shared" si="1"/>
        <v>145.07</v>
      </c>
    </row>
    <row r="115" spans="1:41" s="4" customFormat="1" ht="12.75">
      <c r="A115" s="21" t="s">
        <v>236</v>
      </c>
      <c r="B115" s="21"/>
      <c r="C115" s="21">
        <v>2016</v>
      </c>
      <c r="D115" s="21">
        <v>3</v>
      </c>
      <c r="E115" s="21">
        <v>27</v>
      </c>
      <c r="F115" s="21">
        <v>4</v>
      </c>
      <c r="G115" s="21">
        <v>17</v>
      </c>
      <c r="H115" s="134">
        <v>42.1</v>
      </c>
      <c r="I115" s="134">
        <v>0.6</v>
      </c>
      <c r="J115" s="135">
        <v>62.94</v>
      </c>
      <c r="K115" s="134">
        <v>2.6</v>
      </c>
      <c r="L115" s="135">
        <v>156.86</v>
      </c>
      <c r="M115" s="134">
        <v>2.9</v>
      </c>
      <c r="N115" s="21">
        <v>7</v>
      </c>
      <c r="O115" s="21">
        <v>3</v>
      </c>
      <c r="P115" s="21"/>
      <c r="Q115" s="21"/>
      <c r="R115" s="134">
        <v>7.5</v>
      </c>
      <c r="S115" s="21">
        <v>3</v>
      </c>
      <c r="T115" s="21"/>
      <c r="U115" s="21"/>
      <c r="V115" s="21"/>
      <c r="W115" s="134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>
        <v>2</v>
      </c>
      <c r="AI115" s="21"/>
      <c r="AJ115" s="21"/>
      <c r="AK115" s="21" t="s">
        <v>86</v>
      </c>
      <c r="AL115" s="21"/>
      <c r="AM115" s="21"/>
      <c r="AN115" s="21"/>
      <c r="AO115" s="235">
        <f t="shared" si="1"/>
        <v>156.86</v>
      </c>
    </row>
    <row r="116" spans="1:41" s="4" customFormat="1" ht="12.75">
      <c r="A116" s="21" t="s">
        <v>237</v>
      </c>
      <c r="B116" s="21"/>
      <c r="C116" s="21">
        <v>2016</v>
      </c>
      <c r="D116" s="21">
        <v>3</v>
      </c>
      <c r="E116" s="21">
        <v>27</v>
      </c>
      <c r="F116" s="21">
        <v>4</v>
      </c>
      <c r="G116" s="21">
        <v>29</v>
      </c>
      <c r="H116" s="134">
        <v>47</v>
      </c>
      <c r="I116" s="134">
        <v>0.7</v>
      </c>
      <c r="J116" s="135">
        <v>62.65</v>
      </c>
      <c r="K116" s="134">
        <v>5.9</v>
      </c>
      <c r="L116" s="135">
        <v>157.6</v>
      </c>
      <c r="M116" s="134">
        <v>3</v>
      </c>
      <c r="N116" s="21">
        <v>33</v>
      </c>
      <c r="O116" s="21"/>
      <c r="P116" s="21" t="s">
        <v>93</v>
      </c>
      <c r="Q116" s="21"/>
      <c r="R116" s="134">
        <v>7.2</v>
      </c>
      <c r="S116" s="21">
        <v>2</v>
      </c>
      <c r="T116" s="21"/>
      <c r="U116" s="21"/>
      <c r="V116" s="21"/>
      <c r="W116" s="134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>
        <v>2</v>
      </c>
      <c r="AI116" s="21"/>
      <c r="AJ116" s="21"/>
      <c r="AK116" s="21" t="s">
        <v>86</v>
      </c>
      <c r="AL116" s="21"/>
      <c r="AM116" s="21"/>
      <c r="AN116" s="21"/>
      <c r="AO116" s="235">
        <f t="shared" si="1"/>
        <v>157.6</v>
      </c>
    </row>
    <row r="117" spans="1:41" s="4" customFormat="1" ht="12.75">
      <c r="A117" s="21" t="s">
        <v>238</v>
      </c>
      <c r="B117" s="21"/>
      <c r="C117" s="21">
        <v>2016</v>
      </c>
      <c r="D117" s="21">
        <v>3</v>
      </c>
      <c r="E117" s="21">
        <v>27</v>
      </c>
      <c r="F117" s="21">
        <v>6</v>
      </c>
      <c r="G117" s="21">
        <v>2</v>
      </c>
      <c r="H117" s="134">
        <v>34</v>
      </c>
      <c r="I117" s="134">
        <v>0.3</v>
      </c>
      <c r="J117" s="135">
        <v>60.11</v>
      </c>
      <c r="K117" s="134">
        <v>1.4</v>
      </c>
      <c r="L117" s="135">
        <v>149.94</v>
      </c>
      <c r="M117" s="134">
        <v>2</v>
      </c>
      <c r="N117" s="21">
        <v>3</v>
      </c>
      <c r="O117" s="21">
        <v>5</v>
      </c>
      <c r="P117" s="21"/>
      <c r="Q117" s="21"/>
      <c r="R117" s="134">
        <v>8.3</v>
      </c>
      <c r="S117" s="21">
        <v>7</v>
      </c>
      <c r="T117" s="21"/>
      <c r="U117" s="21"/>
      <c r="V117" s="21"/>
      <c r="W117" s="134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>
        <v>2</v>
      </c>
      <c r="AI117" s="21"/>
      <c r="AJ117" s="21"/>
      <c r="AK117" s="21" t="s">
        <v>86</v>
      </c>
      <c r="AL117" s="21"/>
      <c r="AM117" s="21"/>
      <c r="AN117" s="21"/>
      <c r="AO117" s="235">
        <f t="shared" si="1"/>
        <v>149.94</v>
      </c>
    </row>
    <row r="118" spans="1:41" s="4" customFormat="1" ht="12.75">
      <c r="A118" s="21" t="s">
        <v>239</v>
      </c>
      <c r="B118" s="21"/>
      <c r="C118" s="21">
        <v>2016</v>
      </c>
      <c r="D118" s="21">
        <v>3</v>
      </c>
      <c r="E118" s="21">
        <v>28</v>
      </c>
      <c r="F118" s="21">
        <v>11</v>
      </c>
      <c r="G118" s="21">
        <v>7</v>
      </c>
      <c r="H118" s="134">
        <v>12.1</v>
      </c>
      <c r="I118" s="134">
        <v>1.4</v>
      </c>
      <c r="J118" s="135">
        <v>63.15</v>
      </c>
      <c r="K118" s="134">
        <v>5</v>
      </c>
      <c r="L118" s="135">
        <v>144.87</v>
      </c>
      <c r="M118" s="134">
        <v>6.6</v>
      </c>
      <c r="N118" s="21">
        <v>33</v>
      </c>
      <c r="O118" s="21"/>
      <c r="P118" s="21" t="s">
        <v>93</v>
      </c>
      <c r="Q118" s="21"/>
      <c r="R118" s="134">
        <v>7.2</v>
      </c>
      <c r="S118" s="21">
        <v>2</v>
      </c>
      <c r="T118" s="21"/>
      <c r="U118" s="21"/>
      <c r="V118" s="21"/>
      <c r="W118" s="134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 t="s">
        <v>95</v>
      </c>
      <c r="AJ118" s="21"/>
      <c r="AK118" s="21" t="s">
        <v>86</v>
      </c>
      <c r="AL118" s="21"/>
      <c r="AM118" s="21"/>
      <c r="AN118" s="21"/>
      <c r="AO118" s="235">
        <f t="shared" si="1"/>
        <v>144.87</v>
      </c>
    </row>
    <row r="119" spans="1:41" s="4" customFormat="1" ht="12.75">
      <c r="A119" s="21" t="s">
        <v>240</v>
      </c>
      <c r="B119" s="21"/>
      <c r="C119" s="21">
        <v>2016</v>
      </c>
      <c r="D119" s="21">
        <v>3</v>
      </c>
      <c r="E119" s="21">
        <v>30</v>
      </c>
      <c r="F119" s="21">
        <v>3</v>
      </c>
      <c r="G119" s="21">
        <v>43</v>
      </c>
      <c r="H119" s="134">
        <v>55.4</v>
      </c>
      <c r="I119" s="134">
        <v>1.3</v>
      </c>
      <c r="J119" s="135">
        <v>63.23</v>
      </c>
      <c r="K119" s="134">
        <v>4.3</v>
      </c>
      <c r="L119" s="135">
        <v>145.8</v>
      </c>
      <c r="M119" s="134">
        <v>5.5</v>
      </c>
      <c r="N119" s="21">
        <v>0</v>
      </c>
      <c r="O119" s="21"/>
      <c r="P119" s="21" t="s">
        <v>93</v>
      </c>
      <c r="Q119" s="21"/>
      <c r="R119" s="134">
        <v>7.1</v>
      </c>
      <c r="S119" s="21">
        <v>3</v>
      </c>
      <c r="T119" s="21"/>
      <c r="U119" s="21"/>
      <c r="V119" s="21"/>
      <c r="W119" s="134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>
        <v>2</v>
      </c>
      <c r="AI119" s="21"/>
      <c r="AJ119" s="21"/>
      <c r="AK119" s="21" t="s">
        <v>86</v>
      </c>
      <c r="AL119" s="21"/>
      <c r="AM119" s="21"/>
      <c r="AN119" s="21"/>
      <c r="AO119" s="235">
        <f t="shared" si="1"/>
        <v>145.8</v>
      </c>
    </row>
    <row r="120" spans="1:41" s="4" customFormat="1" ht="12.75">
      <c r="A120" s="21" t="s">
        <v>241</v>
      </c>
      <c r="B120" s="21"/>
      <c r="C120" s="21">
        <v>2016</v>
      </c>
      <c r="D120" s="21">
        <v>3</v>
      </c>
      <c r="E120" s="21">
        <v>30</v>
      </c>
      <c r="F120" s="21">
        <v>22</v>
      </c>
      <c r="G120" s="21">
        <v>12</v>
      </c>
      <c r="H120" s="134">
        <v>45.4</v>
      </c>
      <c r="I120" s="134">
        <v>1.2</v>
      </c>
      <c r="J120" s="135">
        <v>63.9</v>
      </c>
      <c r="K120" s="134">
        <v>4.3</v>
      </c>
      <c r="L120" s="135">
        <v>144.91</v>
      </c>
      <c r="M120" s="134">
        <v>4.5</v>
      </c>
      <c r="N120" s="21">
        <v>0</v>
      </c>
      <c r="O120" s="21"/>
      <c r="P120" s="21" t="s">
        <v>93</v>
      </c>
      <c r="Q120" s="21"/>
      <c r="R120" s="134">
        <v>7.4</v>
      </c>
      <c r="S120" s="21">
        <v>2</v>
      </c>
      <c r="T120" s="21"/>
      <c r="U120" s="21"/>
      <c r="V120" s="21"/>
      <c r="W120" s="134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 t="s">
        <v>95</v>
      </c>
      <c r="AJ120" s="21"/>
      <c r="AK120" s="21" t="s">
        <v>86</v>
      </c>
      <c r="AL120" s="21"/>
      <c r="AM120" s="21"/>
      <c r="AN120" s="21"/>
      <c r="AO120" s="235">
        <f t="shared" si="1"/>
        <v>144.91</v>
      </c>
    </row>
    <row r="121" spans="1:41" s="4" customFormat="1" ht="12.75">
      <c r="A121" s="21" t="s">
        <v>242</v>
      </c>
      <c r="B121" s="21"/>
      <c r="C121" s="21">
        <v>2016</v>
      </c>
      <c r="D121" s="21">
        <v>4</v>
      </c>
      <c r="E121" s="21">
        <v>2</v>
      </c>
      <c r="F121" s="21">
        <v>3</v>
      </c>
      <c r="G121" s="21">
        <v>30</v>
      </c>
      <c r="H121" s="134">
        <v>20.4</v>
      </c>
      <c r="I121" s="134">
        <v>1.9</v>
      </c>
      <c r="J121" s="135">
        <v>59.73</v>
      </c>
      <c r="K121" s="134">
        <v>4.4</v>
      </c>
      <c r="L121" s="135">
        <v>150.22</v>
      </c>
      <c r="M121" s="134">
        <v>9.9</v>
      </c>
      <c r="N121" s="21">
        <v>0</v>
      </c>
      <c r="O121" s="21"/>
      <c r="P121" s="21" t="s">
        <v>93</v>
      </c>
      <c r="Q121" s="21"/>
      <c r="R121" s="134">
        <v>6.4</v>
      </c>
      <c r="S121" s="21">
        <v>4</v>
      </c>
      <c r="T121" s="21"/>
      <c r="U121" s="21"/>
      <c r="V121" s="21"/>
      <c r="W121" s="134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>
        <v>2</v>
      </c>
      <c r="AI121" s="21"/>
      <c r="AJ121" s="21"/>
      <c r="AK121" s="21" t="s">
        <v>86</v>
      </c>
      <c r="AL121" s="21"/>
      <c r="AM121" s="21"/>
      <c r="AN121" s="21"/>
      <c r="AO121" s="235">
        <f t="shared" si="1"/>
        <v>150.22</v>
      </c>
    </row>
    <row r="122" spans="1:41" s="4" customFormat="1" ht="12.75">
      <c r="A122" s="21" t="s">
        <v>243</v>
      </c>
      <c r="B122" s="21"/>
      <c r="C122" s="21">
        <v>2016</v>
      </c>
      <c r="D122" s="21">
        <v>4</v>
      </c>
      <c r="E122" s="21">
        <v>2</v>
      </c>
      <c r="F122" s="21">
        <v>20</v>
      </c>
      <c r="G122" s="21">
        <v>11</v>
      </c>
      <c r="H122" s="134">
        <v>43.8</v>
      </c>
      <c r="I122" s="134">
        <v>0.6</v>
      </c>
      <c r="J122" s="135">
        <v>61.72</v>
      </c>
      <c r="K122" s="134">
        <v>1.5</v>
      </c>
      <c r="L122" s="135">
        <v>145.89</v>
      </c>
      <c r="M122" s="134">
        <v>2.9</v>
      </c>
      <c r="N122" s="21">
        <v>8</v>
      </c>
      <c r="O122" s="21">
        <v>3</v>
      </c>
      <c r="P122" s="21"/>
      <c r="Q122" s="21"/>
      <c r="R122" s="134">
        <v>8.6</v>
      </c>
      <c r="S122" s="21">
        <v>7</v>
      </c>
      <c r="T122" s="21"/>
      <c r="U122" s="21"/>
      <c r="V122" s="21"/>
      <c r="W122" s="134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>
        <v>2</v>
      </c>
      <c r="AI122" s="21"/>
      <c r="AJ122" s="21"/>
      <c r="AK122" s="21" t="s">
        <v>86</v>
      </c>
      <c r="AL122" s="21"/>
      <c r="AM122" s="21"/>
      <c r="AN122" s="21"/>
      <c r="AO122" s="235">
        <f t="shared" si="1"/>
        <v>145.89</v>
      </c>
    </row>
    <row r="123" spans="1:41" s="4" customFormat="1" ht="12.75">
      <c r="A123" s="21" t="s">
        <v>244</v>
      </c>
      <c r="B123" s="21"/>
      <c r="C123" s="21">
        <v>2016</v>
      </c>
      <c r="D123" s="21">
        <v>4</v>
      </c>
      <c r="E123" s="21">
        <v>4</v>
      </c>
      <c r="F123" s="21">
        <v>7</v>
      </c>
      <c r="G123" s="21">
        <v>40</v>
      </c>
      <c r="H123" s="134">
        <v>8.3</v>
      </c>
      <c r="I123" s="134">
        <v>0.7</v>
      </c>
      <c r="J123" s="135">
        <v>62.89</v>
      </c>
      <c r="K123" s="134">
        <v>2.3</v>
      </c>
      <c r="L123" s="135">
        <v>146.31</v>
      </c>
      <c r="M123" s="134">
        <v>2.6</v>
      </c>
      <c r="N123" s="21">
        <v>23</v>
      </c>
      <c r="O123" s="21">
        <v>11</v>
      </c>
      <c r="P123" s="21"/>
      <c r="Q123" s="21"/>
      <c r="R123" s="134">
        <v>7.1</v>
      </c>
      <c r="S123" s="21">
        <v>1</v>
      </c>
      <c r="T123" s="21"/>
      <c r="U123" s="21"/>
      <c r="V123" s="21"/>
      <c r="W123" s="134"/>
      <c r="X123" s="21"/>
      <c r="Y123" s="21"/>
      <c r="Z123" s="21"/>
      <c r="AA123" s="21"/>
      <c r="AB123" s="21"/>
      <c r="AC123" s="21"/>
      <c r="AD123" s="21"/>
      <c r="AE123" s="21"/>
      <c r="AF123" s="21"/>
      <c r="AG123" s="21" t="s">
        <v>451</v>
      </c>
      <c r="AH123" s="21">
        <v>2</v>
      </c>
      <c r="AI123" s="21"/>
      <c r="AJ123" s="21"/>
      <c r="AK123" s="21" t="s">
        <v>86</v>
      </c>
      <c r="AL123" s="21"/>
      <c r="AM123" s="21"/>
      <c r="AN123" s="21"/>
      <c r="AO123" s="235">
        <f t="shared" si="1"/>
        <v>146.31</v>
      </c>
    </row>
    <row r="124" spans="1:41" s="4" customFormat="1" ht="12.75">
      <c r="A124" s="21" t="s">
        <v>245</v>
      </c>
      <c r="B124" s="21"/>
      <c r="C124" s="21">
        <v>2016</v>
      </c>
      <c r="D124" s="21">
        <v>4</v>
      </c>
      <c r="E124" s="21">
        <v>4</v>
      </c>
      <c r="F124" s="21">
        <v>10</v>
      </c>
      <c r="G124" s="21">
        <v>15</v>
      </c>
      <c r="H124" s="134">
        <v>35.4</v>
      </c>
      <c r="I124" s="134">
        <v>0.7</v>
      </c>
      <c r="J124" s="135">
        <v>63.32</v>
      </c>
      <c r="K124" s="134">
        <v>4</v>
      </c>
      <c r="L124" s="135">
        <v>155.83</v>
      </c>
      <c r="M124" s="134">
        <v>2.6</v>
      </c>
      <c r="N124" s="21">
        <v>33</v>
      </c>
      <c r="O124" s="21"/>
      <c r="P124" s="21" t="s">
        <v>93</v>
      </c>
      <c r="Q124" s="21"/>
      <c r="R124" s="134">
        <v>6.7</v>
      </c>
      <c r="S124" s="21">
        <v>3</v>
      </c>
      <c r="T124" s="21"/>
      <c r="U124" s="21"/>
      <c r="V124" s="21"/>
      <c r="W124" s="134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>
        <v>2</v>
      </c>
      <c r="AI124" s="21"/>
      <c r="AJ124" s="21"/>
      <c r="AK124" s="21" t="s">
        <v>86</v>
      </c>
      <c r="AL124" s="21"/>
      <c r="AM124" s="21"/>
      <c r="AN124" s="21"/>
      <c r="AO124" s="235">
        <f t="shared" si="1"/>
        <v>155.83</v>
      </c>
    </row>
    <row r="125" spans="1:41" s="4" customFormat="1" ht="12.75">
      <c r="A125" s="21" t="s">
        <v>246</v>
      </c>
      <c r="B125" s="21"/>
      <c r="C125" s="21">
        <v>2016</v>
      </c>
      <c r="D125" s="21">
        <v>4</v>
      </c>
      <c r="E125" s="21">
        <v>5</v>
      </c>
      <c r="F125" s="21">
        <v>10</v>
      </c>
      <c r="G125" s="21">
        <v>49</v>
      </c>
      <c r="H125" s="134">
        <v>14.5</v>
      </c>
      <c r="I125" s="134">
        <v>0.4</v>
      </c>
      <c r="J125" s="135">
        <v>61.51</v>
      </c>
      <c r="K125" s="134">
        <v>1.3</v>
      </c>
      <c r="L125" s="135">
        <v>148.55</v>
      </c>
      <c r="M125" s="134">
        <v>1.8</v>
      </c>
      <c r="N125" s="21">
        <v>31</v>
      </c>
      <c r="O125" s="21">
        <v>6</v>
      </c>
      <c r="P125" s="21"/>
      <c r="Q125" s="21"/>
      <c r="R125" s="134">
        <v>6.6</v>
      </c>
      <c r="S125" s="21">
        <v>4</v>
      </c>
      <c r="T125" s="21"/>
      <c r="U125" s="21"/>
      <c r="V125" s="21"/>
      <c r="W125" s="134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>
        <v>2</v>
      </c>
      <c r="AI125" s="21"/>
      <c r="AJ125" s="21"/>
      <c r="AK125" s="21" t="s">
        <v>86</v>
      </c>
      <c r="AL125" s="21"/>
      <c r="AM125" s="21"/>
      <c r="AN125" s="21"/>
      <c r="AO125" s="235">
        <f t="shared" si="1"/>
        <v>148.55</v>
      </c>
    </row>
    <row r="126" spans="1:41" s="4" customFormat="1" ht="12.75">
      <c r="A126" s="21" t="s">
        <v>247</v>
      </c>
      <c r="B126" s="21"/>
      <c r="C126" s="21">
        <v>2016</v>
      </c>
      <c r="D126" s="21">
        <v>4</v>
      </c>
      <c r="E126" s="21">
        <v>7</v>
      </c>
      <c r="F126" s="21">
        <v>6</v>
      </c>
      <c r="G126" s="21">
        <v>36</v>
      </c>
      <c r="H126" s="134">
        <v>57.2</v>
      </c>
      <c r="I126" s="134">
        <v>0.2</v>
      </c>
      <c r="J126" s="135">
        <v>60.42</v>
      </c>
      <c r="K126" s="134">
        <v>0.6</v>
      </c>
      <c r="L126" s="135">
        <v>148.98</v>
      </c>
      <c r="M126" s="134">
        <v>0.7</v>
      </c>
      <c r="N126" s="21">
        <v>25</v>
      </c>
      <c r="O126" s="21">
        <v>6</v>
      </c>
      <c r="P126" s="21"/>
      <c r="Q126" s="21"/>
      <c r="R126" s="134">
        <v>6.6</v>
      </c>
      <c r="S126" s="21">
        <v>5</v>
      </c>
      <c r="T126" s="21"/>
      <c r="U126" s="21"/>
      <c r="V126" s="21"/>
      <c r="W126" s="134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>
        <v>2</v>
      </c>
      <c r="AI126" s="21"/>
      <c r="AJ126" s="21"/>
      <c r="AK126" s="21" t="s">
        <v>86</v>
      </c>
      <c r="AL126" s="21"/>
      <c r="AM126" s="21"/>
      <c r="AN126" s="21"/>
      <c r="AO126" s="235">
        <f t="shared" si="1"/>
        <v>148.98</v>
      </c>
    </row>
    <row r="127" spans="1:41" s="4" customFormat="1" ht="12.75">
      <c r="A127" s="21" t="s">
        <v>248</v>
      </c>
      <c r="B127" s="21"/>
      <c r="C127" s="21">
        <v>2016</v>
      </c>
      <c r="D127" s="21">
        <v>4</v>
      </c>
      <c r="E127" s="21">
        <v>8</v>
      </c>
      <c r="F127" s="21">
        <v>14</v>
      </c>
      <c r="G127" s="21">
        <v>21</v>
      </c>
      <c r="H127" s="134">
        <v>18.8</v>
      </c>
      <c r="I127" s="134">
        <v>0.4</v>
      </c>
      <c r="J127" s="135">
        <v>59.93</v>
      </c>
      <c r="K127" s="134">
        <v>2.4</v>
      </c>
      <c r="L127" s="135">
        <v>152.25</v>
      </c>
      <c r="M127" s="134">
        <v>1.7</v>
      </c>
      <c r="N127" s="21">
        <v>0</v>
      </c>
      <c r="O127" s="21"/>
      <c r="P127" s="21" t="s">
        <v>93</v>
      </c>
      <c r="Q127" s="21"/>
      <c r="R127" s="134">
        <v>9.1</v>
      </c>
      <c r="S127" s="21">
        <v>8</v>
      </c>
      <c r="T127" s="21"/>
      <c r="U127" s="21"/>
      <c r="V127" s="21"/>
      <c r="W127" s="134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>
        <v>2</v>
      </c>
      <c r="AI127" s="21"/>
      <c r="AJ127" s="21"/>
      <c r="AK127" s="21" t="s">
        <v>86</v>
      </c>
      <c r="AL127" s="21"/>
      <c r="AM127" s="21"/>
      <c r="AN127" s="21"/>
      <c r="AO127" s="235">
        <f t="shared" si="1"/>
        <v>152.25</v>
      </c>
    </row>
    <row r="128" spans="1:41" s="4" customFormat="1" ht="12.75">
      <c r="A128" s="21" t="s">
        <v>249</v>
      </c>
      <c r="B128" s="21"/>
      <c r="C128" s="21">
        <v>2016</v>
      </c>
      <c r="D128" s="21">
        <v>4</v>
      </c>
      <c r="E128" s="21">
        <v>8</v>
      </c>
      <c r="F128" s="21">
        <v>18</v>
      </c>
      <c r="G128" s="21">
        <v>38</v>
      </c>
      <c r="H128" s="134">
        <v>13.4</v>
      </c>
      <c r="I128" s="134">
        <v>0.9</v>
      </c>
      <c r="J128" s="135">
        <v>63.07</v>
      </c>
      <c r="K128" s="134">
        <v>3.3</v>
      </c>
      <c r="L128" s="135">
        <v>146.34</v>
      </c>
      <c r="M128" s="134">
        <v>4.6</v>
      </c>
      <c r="N128" s="21">
        <v>26</v>
      </c>
      <c r="O128" s="21">
        <v>14</v>
      </c>
      <c r="P128" s="21"/>
      <c r="Q128" s="21"/>
      <c r="R128" s="134">
        <v>6.7</v>
      </c>
      <c r="S128" s="21">
        <v>1</v>
      </c>
      <c r="T128" s="21"/>
      <c r="U128" s="21"/>
      <c r="V128" s="21"/>
      <c r="W128" s="134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>
        <v>2</v>
      </c>
      <c r="AI128" s="21"/>
      <c r="AJ128" s="21"/>
      <c r="AK128" s="21" t="s">
        <v>86</v>
      </c>
      <c r="AL128" s="21"/>
      <c r="AM128" s="21"/>
      <c r="AN128" s="21"/>
      <c r="AO128" s="235">
        <f t="shared" si="1"/>
        <v>146.34</v>
      </c>
    </row>
    <row r="129" spans="1:41" s="4" customFormat="1" ht="12.75">
      <c r="A129" s="21" t="s">
        <v>250</v>
      </c>
      <c r="B129" s="21"/>
      <c r="C129" s="21">
        <v>2016</v>
      </c>
      <c r="D129" s="21">
        <v>4</v>
      </c>
      <c r="E129" s="21">
        <v>10</v>
      </c>
      <c r="F129" s="21">
        <v>19</v>
      </c>
      <c r="G129" s="21">
        <v>40</v>
      </c>
      <c r="H129" s="134">
        <v>9.4</v>
      </c>
      <c r="I129" s="134">
        <v>0.9</v>
      </c>
      <c r="J129" s="135">
        <v>63.08</v>
      </c>
      <c r="K129" s="134">
        <v>2.8</v>
      </c>
      <c r="L129" s="135">
        <v>144.96</v>
      </c>
      <c r="M129" s="134">
        <v>3.7</v>
      </c>
      <c r="N129" s="21">
        <v>0</v>
      </c>
      <c r="O129" s="21"/>
      <c r="P129" s="21" t="s">
        <v>93</v>
      </c>
      <c r="Q129" s="21"/>
      <c r="R129" s="134">
        <v>7.6</v>
      </c>
      <c r="S129" s="21">
        <v>3</v>
      </c>
      <c r="T129" s="21"/>
      <c r="U129" s="21"/>
      <c r="V129" s="21"/>
      <c r="W129" s="134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 t="s">
        <v>95</v>
      </c>
      <c r="AJ129" s="21"/>
      <c r="AK129" s="21" t="s">
        <v>86</v>
      </c>
      <c r="AL129" s="21"/>
      <c r="AM129" s="21"/>
      <c r="AN129" s="21"/>
      <c r="AO129" s="235">
        <f t="shared" si="1"/>
        <v>144.96</v>
      </c>
    </row>
    <row r="130" spans="1:41" s="4" customFormat="1" ht="12.75">
      <c r="A130" s="21" t="s">
        <v>251</v>
      </c>
      <c r="B130" s="21"/>
      <c r="C130" s="21">
        <v>2016</v>
      </c>
      <c r="D130" s="21">
        <v>4</v>
      </c>
      <c r="E130" s="21">
        <v>12</v>
      </c>
      <c r="F130" s="21">
        <v>23</v>
      </c>
      <c r="G130" s="21">
        <v>28</v>
      </c>
      <c r="H130" s="134">
        <v>11.3</v>
      </c>
      <c r="I130" s="134">
        <v>0.2</v>
      </c>
      <c r="J130" s="135">
        <v>62.91</v>
      </c>
      <c r="K130" s="134">
        <v>1.5</v>
      </c>
      <c r="L130" s="135">
        <v>150.89</v>
      </c>
      <c r="M130" s="134">
        <v>0.8</v>
      </c>
      <c r="N130" s="21">
        <v>33</v>
      </c>
      <c r="O130" s="21"/>
      <c r="P130" s="21" t="s">
        <v>93</v>
      </c>
      <c r="Q130" s="21"/>
      <c r="R130" s="134">
        <v>7.5</v>
      </c>
      <c r="S130" s="21">
        <v>4</v>
      </c>
      <c r="T130" s="21"/>
      <c r="U130" s="21"/>
      <c r="V130" s="21"/>
      <c r="W130" s="134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>
        <v>2</v>
      </c>
      <c r="AI130" s="21"/>
      <c r="AJ130" s="21"/>
      <c r="AK130" s="21" t="s">
        <v>86</v>
      </c>
      <c r="AL130" s="21"/>
      <c r="AM130" s="21"/>
      <c r="AN130" s="21"/>
      <c r="AO130" s="235">
        <f t="shared" si="1"/>
        <v>150.89</v>
      </c>
    </row>
    <row r="131" spans="1:41" s="4" customFormat="1" ht="12.75">
      <c r="A131" s="21" t="s">
        <v>252</v>
      </c>
      <c r="B131" s="21"/>
      <c r="C131" s="21">
        <v>2016</v>
      </c>
      <c r="D131" s="21">
        <v>4</v>
      </c>
      <c r="E131" s="21">
        <v>12</v>
      </c>
      <c r="F131" s="21">
        <v>23</v>
      </c>
      <c r="G131" s="21">
        <v>28</v>
      </c>
      <c r="H131" s="134">
        <v>29.4</v>
      </c>
      <c r="I131" s="134">
        <v>0.2</v>
      </c>
      <c r="J131" s="135">
        <v>63.21</v>
      </c>
      <c r="K131" s="134">
        <v>1</v>
      </c>
      <c r="L131" s="135">
        <v>150.87</v>
      </c>
      <c r="M131" s="134">
        <v>0.6</v>
      </c>
      <c r="N131" s="21">
        <v>33</v>
      </c>
      <c r="O131" s="21"/>
      <c r="P131" s="21" t="s">
        <v>93</v>
      </c>
      <c r="Q131" s="21"/>
      <c r="R131" s="134">
        <v>8.1</v>
      </c>
      <c r="S131" s="21">
        <v>7</v>
      </c>
      <c r="T131" s="21"/>
      <c r="U131" s="21"/>
      <c r="V131" s="21"/>
      <c r="W131" s="134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>
        <v>2</v>
      </c>
      <c r="AI131" s="21"/>
      <c r="AJ131" s="21"/>
      <c r="AK131" s="21" t="s">
        <v>86</v>
      </c>
      <c r="AL131" s="21"/>
      <c r="AM131" s="21"/>
      <c r="AN131" s="21"/>
      <c r="AO131" s="235">
        <f t="shared" si="1"/>
        <v>150.87</v>
      </c>
    </row>
    <row r="132" spans="1:41" s="4" customFormat="1" ht="12.75">
      <c r="A132" s="21" t="s">
        <v>253</v>
      </c>
      <c r="B132" s="21"/>
      <c r="C132" s="21">
        <v>2016</v>
      </c>
      <c r="D132" s="21">
        <v>4</v>
      </c>
      <c r="E132" s="21">
        <v>14</v>
      </c>
      <c r="F132" s="21">
        <v>6</v>
      </c>
      <c r="G132" s="21">
        <v>43</v>
      </c>
      <c r="H132" s="134">
        <v>7.6</v>
      </c>
      <c r="I132" s="134">
        <v>1.9</v>
      </c>
      <c r="J132" s="135">
        <v>62.75</v>
      </c>
      <c r="K132" s="134">
        <v>6.9</v>
      </c>
      <c r="L132" s="135">
        <v>152.02</v>
      </c>
      <c r="M132" s="134">
        <v>5.9</v>
      </c>
      <c r="N132" s="21">
        <v>22</v>
      </c>
      <c r="O132" s="21">
        <v>16</v>
      </c>
      <c r="P132" s="21"/>
      <c r="Q132" s="21"/>
      <c r="R132" s="134">
        <v>6.7</v>
      </c>
      <c r="S132" s="21">
        <v>3</v>
      </c>
      <c r="T132" s="21"/>
      <c r="U132" s="21"/>
      <c r="V132" s="21"/>
      <c r="W132" s="134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>
        <v>2</v>
      </c>
      <c r="AI132" s="21"/>
      <c r="AJ132" s="21"/>
      <c r="AK132" s="21" t="s">
        <v>86</v>
      </c>
      <c r="AL132" s="21"/>
      <c r="AM132" s="21"/>
      <c r="AN132" s="21"/>
      <c r="AO132" s="235">
        <f t="shared" si="1"/>
        <v>152.02</v>
      </c>
    </row>
    <row r="133" spans="1:41" s="4" customFormat="1" ht="12.75">
      <c r="A133" s="21" t="s">
        <v>254</v>
      </c>
      <c r="B133" s="21"/>
      <c r="C133" s="21">
        <v>2016</v>
      </c>
      <c r="D133" s="21">
        <v>4</v>
      </c>
      <c r="E133" s="21">
        <v>14</v>
      </c>
      <c r="F133" s="21">
        <v>17</v>
      </c>
      <c r="G133" s="21">
        <v>22</v>
      </c>
      <c r="H133" s="134">
        <v>30.3</v>
      </c>
      <c r="I133" s="134">
        <v>0.3</v>
      </c>
      <c r="J133" s="135">
        <v>63.85</v>
      </c>
      <c r="K133" s="134">
        <v>1.6</v>
      </c>
      <c r="L133" s="135">
        <v>156.99</v>
      </c>
      <c r="M133" s="134">
        <v>0.8</v>
      </c>
      <c r="N133" s="21">
        <v>20</v>
      </c>
      <c r="O133" s="21">
        <v>2</v>
      </c>
      <c r="P133" s="21"/>
      <c r="Q133" s="21"/>
      <c r="R133" s="134">
        <v>7.7</v>
      </c>
      <c r="S133" s="21">
        <v>5</v>
      </c>
      <c r="T133" s="21"/>
      <c r="U133" s="21"/>
      <c r="V133" s="21"/>
      <c r="W133" s="134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>
        <v>2</v>
      </c>
      <c r="AI133" s="21"/>
      <c r="AJ133" s="21"/>
      <c r="AK133" s="21" t="s">
        <v>86</v>
      </c>
      <c r="AL133" s="21"/>
      <c r="AM133" s="21"/>
      <c r="AN133" s="21"/>
      <c r="AO133" s="235">
        <f t="shared" si="1"/>
        <v>156.99</v>
      </c>
    </row>
    <row r="134" spans="1:41" s="4" customFormat="1" ht="12.75">
      <c r="A134" s="21" t="s">
        <v>255</v>
      </c>
      <c r="B134" s="21"/>
      <c r="C134" s="21">
        <v>2016</v>
      </c>
      <c r="D134" s="21">
        <v>4</v>
      </c>
      <c r="E134" s="21">
        <v>14</v>
      </c>
      <c r="F134" s="21">
        <v>17</v>
      </c>
      <c r="G134" s="21">
        <v>24</v>
      </c>
      <c r="H134" s="134">
        <v>23</v>
      </c>
      <c r="I134" s="134">
        <v>0.5</v>
      </c>
      <c r="J134" s="135">
        <v>63.85</v>
      </c>
      <c r="K134" s="134">
        <v>2.5</v>
      </c>
      <c r="L134" s="135">
        <v>157</v>
      </c>
      <c r="M134" s="134">
        <v>1.4</v>
      </c>
      <c r="N134" s="21">
        <v>11</v>
      </c>
      <c r="O134" s="21">
        <v>3</v>
      </c>
      <c r="P134" s="21"/>
      <c r="Q134" s="21"/>
      <c r="R134" s="134">
        <v>8.3</v>
      </c>
      <c r="S134" s="21">
        <v>7</v>
      </c>
      <c r="T134" s="21"/>
      <c r="U134" s="21"/>
      <c r="V134" s="21"/>
      <c r="W134" s="134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>
        <v>2</v>
      </c>
      <c r="AI134" s="21"/>
      <c r="AJ134" s="21"/>
      <c r="AK134" s="21" t="s">
        <v>86</v>
      </c>
      <c r="AL134" s="21"/>
      <c r="AM134" s="21"/>
      <c r="AN134" s="21"/>
      <c r="AO134" s="235">
        <f t="shared" si="1"/>
        <v>157</v>
      </c>
    </row>
    <row r="135" spans="1:41" s="4" customFormat="1" ht="12.75">
      <c r="A135" s="21" t="s">
        <v>256</v>
      </c>
      <c r="B135" s="21"/>
      <c r="C135" s="21">
        <v>2016</v>
      </c>
      <c r="D135" s="21">
        <v>4</v>
      </c>
      <c r="E135" s="21">
        <v>15</v>
      </c>
      <c r="F135" s="21">
        <v>1</v>
      </c>
      <c r="G135" s="21">
        <v>28</v>
      </c>
      <c r="H135" s="134">
        <v>40.2</v>
      </c>
      <c r="I135" s="134">
        <v>1.4</v>
      </c>
      <c r="J135" s="135">
        <v>63.2</v>
      </c>
      <c r="K135" s="134">
        <v>4.1</v>
      </c>
      <c r="L135" s="135">
        <v>145.88</v>
      </c>
      <c r="M135" s="134">
        <v>5.5</v>
      </c>
      <c r="N135" s="21">
        <v>0</v>
      </c>
      <c r="O135" s="21"/>
      <c r="P135" s="21" t="s">
        <v>93</v>
      </c>
      <c r="Q135" s="21"/>
      <c r="R135" s="134">
        <v>7.3</v>
      </c>
      <c r="S135" s="21">
        <v>2</v>
      </c>
      <c r="T135" s="21"/>
      <c r="U135" s="21"/>
      <c r="V135" s="21"/>
      <c r="W135" s="134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>
        <v>2</v>
      </c>
      <c r="AI135" s="21"/>
      <c r="AJ135" s="21"/>
      <c r="AK135" s="21" t="s">
        <v>86</v>
      </c>
      <c r="AL135" s="21"/>
      <c r="AM135" s="21"/>
      <c r="AN135" s="21"/>
      <c r="AO135" s="235">
        <f t="shared" si="1"/>
        <v>145.88</v>
      </c>
    </row>
    <row r="136" spans="1:41" s="4" customFormat="1" ht="12.75">
      <c r="A136" s="21" t="s">
        <v>257</v>
      </c>
      <c r="B136" s="21"/>
      <c r="C136" s="21">
        <v>2016</v>
      </c>
      <c r="D136" s="21">
        <v>4</v>
      </c>
      <c r="E136" s="21">
        <v>15</v>
      </c>
      <c r="F136" s="21">
        <v>8</v>
      </c>
      <c r="G136" s="21">
        <v>55</v>
      </c>
      <c r="H136" s="134">
        <v>40.1</v>
      </c>
      <c r="I136" s="134">
        <v>0.7</v>
      </c>
      <c r="J136" s="135">
        <v>61.9</v>
      </c>
      <c r="K136" s="134">
        <v>2.2</v>
      </c>
      <c r="L136" s="135">
        <v>144.1</v>
      </c>
      <c r="M136" s="134">
        <v>3.3</v>
      </c>
      <c r="N136" s="21">
        <v>7</v>
      </c>
      <c r="O136" s="21">
        <v>4</v>
      </c>
      <c r="P136" s="21"/>
      <c r="Q136" s="21"/>
      <c r="R136" s="134">
        <v>8.4</v>
      </c>
      <c r="S136" s="21">
        <v>7</v>
      </c>
      <c r="T136" s="21"/>
      <c r="U136" s="21"/>
      <c r="V136" s="21"/>
      <c r="W136" s="134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>
        <v>2</v>
      </c>
      <c r="AI136" s="21"/>
      <c r="AJ136" s="21"/>
      <c r="AK136" s="21" t="s">
        <v>86</v>
      </c>
      <c r="AL136" s="21"/>
      <c r="AM136" s="21"/>
      <c r="AN136" s="21"/>
      <c r="AO136" s="235">
        <f t="shared" si="1"/>
        <v>144.1</v>
      </c>
    </row>
    <row r="137" spans="1:41" s="4" customFormat="1" ht="12.75">
      <c r="A137" s="21" t="s">
        <v>258</v>
      </c>
      <c r="B137" s="21"/>
      <c r="C137" s="21">
        <v>2016</v>
      </c>
      <c r="D137" s="21">
        <v>4</v>
      </c>
      <c r="E137" s="21">
        <v>15</v>
      </c>
      <c r="F137" s="21">
        <v>21</v>
      </c>
      <c r="G137" s="21">
        <v>31</v>
      </c>
      <c r="H137" s="134">
        <v>53.8</v>
      </c>
      <c r="I137" s="134">
        <v>0.7</v>
      </c>
      <c r="J137" s="135">
        <v>62.85</v>
      </c>
      <c r="K137" s="134">
        <v>2.2</v>
      </c>
      <c r="L137" s="135">
        <v>147.05</v>
      </c>
      <c r="M137" s="134">
        <v>3.2</v>
      </c>
      <c r="N137" s="21">
        <v>15</v>
      </c>
      <c r="O137" s="21">
        <v>4</v>
      </c>
      <c r="P137" s="21"/>
      <c r="Q137" s="21"/>
      <c r="R137" s="134">
        <v>6.4</v>
      </c>
      <c r="S137" s="21">
        <v>2</v>
      </c>
      <c r="T137" s="21"/>
      <c r="U137" s="21"/>
      <c r="V137" s="21"/>
      <c r="W137" s="134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>
        <v>2</v>
      </c>
      <c r="AI137" s="21"/>
      <c r="AJ137" s="21"/>
      <c r="AK137" s="21" t="s">
        <v>86</v>
      </c>
      <c r="AL137" s="21"/>
      <c r="AM137" s="21"/>
      <c r="AN137" s="21"/>
      <c r="AO137" s="235">
        <f t="shared" si="1"/>
        <v>147.05</v>
      </c>
    </row>
    <row r="138" spans="1:41" s="4" customFormat="1" ht="12.75">
      <c r="A138" s="21" t="s">
        <v>259</v>
      </c>
      <c r="B138" s="21"/>
      <c r="C138" s="21">
        <v>2016</v>
      </c>
      <c r="D138" s="21">
        <v>4</v>
      </c>
      <c r="E138" s="21">
        <v>15</v>
      </c>
      <c r="F138" s="21">
        <v>22</v>
      </c>
      <c r="G138" s="21">
        <v>6</v>
      </c>
      <c r="H138" s="134">
        <v>48.2</v>
      </c>
      <c r="I138" s="134">
        <v>0.5</v>
      </c>
      <c r="J138" s="135">
        <v>64.88</v>
      </c>
      <c r="K138" s="134">
        <v>1.8</v>
      </c>
      <c r="L138" s="135">
        <v>148.45</v>
      </c>
      <c r="M138" s="134">
        <v>1.7</v>
      </c>
      <c r="N138" s="21">
        <v>0</v>
      </c>
      <c r="O138" s="21"/>
      <c r="P138" s="21" t="s">
        <v>93</v>
      </c>
      <c r="Q138" s="21"/>
      <c r="R138" s="134">
        <v>6.8</v>
      </c>
      <c r="S138" s="21">
        <v>2</v>
      </c>
      <c r="T138" s="21"/>
      <c r="U138" s="21"/>
      <c r="V138" s="21"/>
      <c r="W138" s="134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 t="s">
        <v>95</v>
      </c>
      <c r="AJ138" s="21"/>
      <c r="AK138" s="21" t="s">
        <v>86</v>
      </c>
      <c r="AL138" s="21"/>
      <c r="AM138" s="21"/>
      <c r="AN138" s="21"/>
      <c r="AO138" s="235">
        <f t="shared" si="1"/>
        <v>148.45</v>
      </c>
    </row>
    <row r="139" spans="1:41" s="4" customFormat="1" ht="12.75">
      <c r="A139" s="21" t="s">
        <v>260</v>
      </c>
      <c r="B139" s="21"/>
      <c r="C139" s="21">
        <v>2016</v>
      </c>
      <c r="D139" s="21">
        <v>4</v>
      </c>
      <c r="E139" s="21">
        <v>16</v>
      </c>
      <c r="F139" s="21">
        <v>0</v>
      </c>
      <c r="G139" s="21">
        <v>8</v>
      </c>
      <c r="H139" s="134">
        <v>45.5</v>
      </c>
      <c r="I139" s="134">
        <v>0.7</v>
      </c>
      <c r="J139" s="135">
        <v>61.29</v>
      </c>
      <c r="K139" s="134">
        <v>3.2</v>
      </c>
      <c r="L139" s="135">
        <v>144.65</v>
      </c>
      <c r="M139" s="134">
        <v>3</v>
      </c>
      <c r="N139" s="21">
        <v>0</v>
      </c>
      <c r="O139" s="21"/>
      <c r="P139" s="21" t="s">
        <v>93</v>
      </c>
      <c r="Q139" s="21"/>
      <c r="R139" s="134">
        <v>7.8</v>
      </c>
      <c r="S139" s="21">
        <v>4</v>
      </c>
      <c r="T139" s="21"/>
      <c r="U139" s="21"/>
      <c r="V139" s="21"/>
      <c r="W139" s="134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>
        <v>2</v>
      </c>
      <c r="AI139" s="21"/>
      <c r="AJ139" s="21"/>
      <c r="AK139" s="21" t="s">
        <v>86</v>
      </c>
      <c r="AL139" s="21"/>
      <c r="AM139" s="21"/>
      <c r="AN139" s="21"/>
      <c r="AO139" s="235">
        <f t="shared" si="1"/>
        <v>144.65</v>
      </c>
    </row>
    <row r="140" spans="1:41" s="4" customFormat="1" ht="12.75">
      <c r="A140" s="21" t="s">
        <v>261</v>
      </c>
      <c r="B140" s="21"/>
      <c r="C140" s="21">
        <v>2016</v>
      </c>
      <c r="D140" s="21">
        <v>4</v>
      </c>
      <c r="E140" s="21">
        <v>16</v>
      </c>
      <c r="F140" s="21">
        <v>13</v>
      </c>
      <c r="G140" s="21">
        <v>16</v>
      </c>
      <c r="H140" s="134">
        <v>55.5</v>
      </c>
      <c r="I140" s="134">
        <v>0.3</v>
      </c>
      <c r="J140" s="135">
        <v>63.18</v>
      </c>
      <c r="K140" s="134">
        <v>2.3</v>
      </c>
      <c r="L140" s="135">
        <v>150.42</v>
      </c>
      <c r="M140" s="134">
        <v>1</v>
      </c>
      <c r="N140" s="21">
        <v>33</v>
      </c>
      <c r="O140" s="21"/>
      <c r="P140" s="21" t="s">
        <v>93</v>
      </c>
      <c r="Q140" s="21"/>
      <c r="R140" s="134">
        <v>7.1</v>
      </c>
      <c r="S140" s="21">
        <v>4</v>
      </c>
      <c r="T140" s="21"/>
      <c r="U140" s="21"/>
      <c r="V140" s="21"/>
      <c r="W140" s="134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>
        <v>2</v>
      </c>
      <c r="AI140" s="21"/>
      <c r="AJ140" s="21"/>
      <c r="AK140" s="21" t="s">
        <v>86</v>
      </c>
      <c r="AL140" s="21"/>
      <c r="AM140" s="21"/>
      <c r="AN140" s="21"/>
      <c r="AO140" s="235">
        <f t="shared" si="1"/>
        <v>150.42</v>
      </c>
    </row>
    <row r="141" spans="1:41" s="4" customFormat="1" ht="12.75">
      <c r="A141" s="21" t="s">
        <v>262</v>
      </c>
      <c r="B141" s="21"/>
      <c r="C141" s="21">
        <v>2016</v>
      </c>
      <c r="D141" s="21">
        <v>4</v>
      </c>
      <c r="E141" s="21">
        <v>17</v>
      </c>
      <c r="F141" s="21">
        <v>10</v>
      </c>
      <c r="G141" s="21">
        <v>22</v>
      </c>
      <c r="H141" s="134">
        <v>50.9</v>
      </c>
      <c r="I141" s="134">
        <v>0.9</v>
      </c>
      <c r="J141" s="135">
        <v>61.65</v>
      </c>
      <c r="K141" s="134">
        <v>4.2</v>
      </c>
      <c r="L141" s="135">
        <v>139.48</v>
      </c>
      <c r="M141" s="134">
        <v>3.8</v>
      </c>
      <c r="N141" s="21">
        <v>5</v>
      </c>
      <c r="O141" s="21">
        <v>4</v>
      </c>
      <c r="P141" s="21"/>
      <c r="Q141" s="21"/>
      <c r="R141" s="134">
        <v>9.1</v>
      </c>
      <c r="S141" s="21">
        <v>7</v>
      </c>
      <c r="T141" s="21"/>
      <c r="U141" s="21"/>
      <c r="V141" s="21"/>
      <c r="W141" s="134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 t="s">
        <v>95</v>
      </c>
      <c r="AJ141" s="21" t="s">
        <v>729</v>
      </c>
      <c r="AK141" s="21" t="s">
        <v>86</v>
      </c>
      <c r="AL141" s="21"/>
      <c r="AM141" s="21"/>
      <c r="AN141" s="21"/>
      <c r="AO141" s="235">
        <f t="shared" si="1"/>
        <v>139.48</v>
      </c>
    </row>
    <row r="142" spans="1:41" s="4" customFormat="1" ht="12.75">
      <c r="A142" s="21" t="s">
        <v>263</v>
      </c>
      <c r="B142" s="21"/>
      <c r="C142" s="21">
        <v>2016</v>
      </c>
      <c r="D142" s="21">
        <v>4</v>
      </c>
      <c r="E142" s="21">
        <v>19</v>
      </c>
      <c r="F142" s="21">
        <v>12</v>
      </c>
      <c r="G142" s="21">
        <v>46</v>
      </c>
      <c r="H142" s="134">
        <v>32.5</v>
      </c>
      <c r="I142" s="134">
        <v>0.5</v>
      </c>
      <c r="J142" s="135">
        <v>65.48</v>
      </c>
      <c r="K142" s="134">
        <v>1.8</v>
      </c>
      <c r="L142" s="135">
        <v>144.22</v>
      </c>
      <c r="M142" s="134">
        <v>2.4</v>
      </c>
      <c r="N142" s="21">
        <v>0</v>
      </c>
      <c r="O142" s="21"/>
      <c r="P142" s="21" t="s">
        <v>93</v>
      </c>
      <c r="Q142" s="21"/>
      <c r="R142" s="134">
        <v>7.9</v>
      </c>
      <c r="S142" s="21">
        <v>3</v>
      </c>
      <c r="T142" s="21"/>
      <c r="U142" s="21"/>
      <c r="V142" s="21"/>
      <c r="W142" s="134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 t="s">
        <v>95</v>
      </c>
      <c r="AJ142" s="21" t="s">
        <v>729</v>
      </c>
      <c r="AK142" s="21" t="s">
        <v>86</v>
      </c>
      <c r="AL142" s="21"/>
      <c r="AM142" s="21"/>
      <c r="AN142" s="21"/>
      <c r="AO142" s="235">
        <f t="shared" si="1"/>
        <v>144.22</v>
      </c>
    </row>
    <row r="143" spans="1:41" s="4" customFormat="1" ht="12.75">
      <c r="A143" s="21" t="s">
        <v>264</v>
      </c>
      <c r="B143" s="21"/>
      <c r="C143" s="21">
        <v>2016</v>
      </c>
      <c r="D143" s="21">
        <v>4</v>
      </c>
      <c r="E143" s="21">
        <v>21</v>
      </c>
      <c r="F143" s="21">
        <v>20</v>
      </c>
      <c r="G143" s="21">
        <v>7</v>
      </c>
      <c r="H143" s="134">
        <v>50.4</v>
      </c>
      <c r="I143" s="134">
        <v>0.7</v>
      </c>
      <c r="J143" s="135">
        <v>59.59</v>
      </c>
      <c r="K143" s="134">
        <v>2.1</v>
      </c>
      <c r="L143" s="135">
        <v>147.03</v>
      </c>
      <c r="M143" s="134">
        <v>2.9</v>
      </c>
      <c r="N143" s="21">
        <v>33</v>
      </c>
      <c r="O143" s="21"/>
      <c r="P143" s="21" t="s">
        <v>93</v>
      </c>
      <c r="Q143" s="21"/>
      <c r="R143" s="134">
        <v>7.3</v>
      </c>
      <c r="S143" s="21">
        <v>5</v>
      </c>
      <c r="T143" s="21"/>
      <c r="U143" s="21"/>
      <c r="V143" s="21"/>
      <c r="W143" s="134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>
        <v>2</v>
      </c>
      <c r="AI143" s="21"/>
      <c r="AJ143" s="21"/>
      <c r="AK143" s="21" t="s">
        <v>86</v>
      </c>
      <c r="AL143" s="21"/>
      <c r="AM143" s="21"/>
      <c r="AN143" s="21"/>
      <c r="AO143" s="235">
        <f t="shared" si="1"/>
        <v>147.03</v>
      </c>
    </row>
    <row r="144" spans="1:41" s="4" customFormat="1" ht="12.75">
      <c r="A144" s="21" t="s">
        <v>265</v>
      </c>
      <c r="B144" s="21"/>
      <c r="C144" s="21">
        <v>2016</v>
      </c>
      <c r="D144" s="21">
        <v>4</v>
      </c>
      <c r="E144" s="21">
        <v>22</v>
      </c>
      <c r="F144" s="21">
        <v>0</v>
      </c>
      <c r="G144" s="21">
        <v>45</v>
      </c>
      <c r="H144" s="134">
        <v>8.4</v>
      </c>
      <c r="I144" s="134">
        <v>0.7</v>
      </c>
      <c r="J144" s="135">
        <v>62.61</v>
      </c>
      <c r="K144" s="134">
        <v>2.1</v>
      </c>
      <c r="L144" s="135">
        <v>153.54</v>
      </c>
      <c r="M144" s="134">
        <v>1.3</v>
      </c>
      <c r="N144" s="21">
        <v>18</v>
      </c>
      <c r="O144" s="21">
        <v>12</v>
      </c>
      <c r="P144" s="21"/>
      <c r="Q144" s="21"/>
      <c r="R144" s="134">
        <v>7.2</v>
      </c>
      <c r="S144" s="21">
        <v>4</v>
      </c>
      <c r="T144" s="21"/>
      <c r="U144" s="21"/>
      <c r="V144" s="21"/>
      <c r="W144" s="134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>
        <v>2</v>
      </c>
      <c r="AI144" s="21"/>
      <c r="AJ144" s="21"/>
      <c r="AK144" s="21" t="s">
        <v>86</v>
      </c>
      <c r="AL144" s="21"/>
      <c r="AM144" s="21"/>
      <c r="AN144" s="21"/>
      <c r="AO144" s="235">
        <f t="shared" si="1"/>
        <v>153.54</v>
      </c>
    </row>
    <row r="145" spans="1:41" s="4" customFormat="1" ht="12.75">
      <c r="A145" s="21" t="s">
        <v>266</v>
      </c>
      <c r="B145" s="21"/>
      <c r="C145" s="21">
        <v>2016</v>
      </c>
      <c r="D145" s="21">
        <v>4</v>
      </c>
      <c r="E145" s="21">
        <v>22</v>
      </c>
      <c r="F145" s="21">
        <v>23</v>
      </c>
      <c r="G145" s="21">
        <v>6</v>
      </c>
      <c r="H145" s="134">
        <v>13.2</v>
      </c>
      <c r="I145" s="134">
        <v>1.2</v>
      </c>
      <c r="J145" s="135">
        <v>63.33</v>
      </c>
      <c r="K145" s="134">
        <v>3.5</v>
      </c>
      <c r="L145" s="135">
        <v>148.53</v>
      </c>
      <c r="M145" s="134">
        <v>3.5</v>
      </c>
      <c r="N145" s="21">
        <v>14</v>
      </c>
      <c r="O145" s="21">
        <v>13</v>
      </c>
      <c r="P145" s="21"/>
      <c r="Q145" s="21"/>
      <c r="R145" s="134">
        <v>6.9</v>
      </c>
      <c r="S145" s="21">
        <v>5</v>
      </c>
      <c r="T145" s="21"/>
      <c r="U145" s="21"/>
      <c r="V145" s="21"/>
      <c r="W145" s="134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>
        <v>2</v>
      </c>
      <c r="AI145" s="21"/>
      <c r="AJ145" s="21"/>
      <c r="AK145" s="21" t="s">
        <v>86</v>
      </c>
      <c r="AL145" s="21"/>
      <c r="AM145" s="21"/>
      <c r="AN145" s="21"/>
      <c r="AO145" s="235">
        <f t="shared" si="1"/>
        <v>148.53</v>
      </c>
    </row>
    <row r="146" spans="1:41" s="4" customFormat="1" ht="12.75">
      <c r="A146" s="21" t="s">
        <v>267</v>
      </c>
      <c r="B146" s="21"/>
      <c r="C146" s="21">
        <v>2016</v>
      </c>
      <c r="D146" s="21">
        <v>4</v>
      </c>
      <c r="E146" s="21">
        <v>23</v>
      </c>
      <c r="F146" s="21">
        <v>15</v>
      </c>
      <c r="G146" s="21">
        <v>14</v>
      </c>
      <c r="H146" s="134">
        <v>47.2</v>
      </c>
      <c r="I146" s="134">
        <v>0.6</v>
      </c>
      <c r="J146" s="135">
        <v>61.61</v>
      </c>
      <c r="K146" s="134">
        <v>2.1</v>
      </c>
      <c r="L146" s="135">
        <v>148.04</v>
      </c>
      <c r="M146" s="134">
        <v>2.1</v>
      </c>
      <c r="N146" s="21">
        <v>16</v>
      </c>
      <c r="O146" s="21">
        <v>4</v>
      </c>
      <c r="P146" s="21"/>
      <c r="Q146" s="21"/>
      <c r="R146" s="134">
        <v>5.5</v>
      </c>
      <c r="S146" s="21">
        <v>2</v>
      </c>
      <c r="T146" s="21"/>
      <c r="U146" s="21"/>
      <c r="V146" s="21"/>
      <c r="W146" s="134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>
        <v>2</v>
      </c>
      <c r="AI146" s="21"/>
      <c r="AJ146" s="21"/>
      <c r="AK146" s="21" t="s">
        <v>86</v>
      </c>
      <c r="AL146" s="21"/>
      <c r="AM146" s="21"/>
      <c r="AN146" s="21"/>
      <c r="AO146" s="235">
        <f t="shared" si="1"/>
        <v>148.04</v>
      </c>
    </row>
    <row r="147" spans="1:41" s="4" customFormat="1" ht="12.75">
      <c r="A147" s="21" t="s">
        <v>268</v>
      </c>
      <c r="B147" s="21"/>
      <c r="C147" s="21">
        <v>2016</v>
      </c>
      <c r="D147" s="21">
        <v>4</v>
      </c>
      <c r="E147" s="21">
        <v>23</v>
      </c>
      <c r="F147" s="21">
        <v>17</v>
      </c>
      <c r="G147" s="21">
        <v>45</v>
      </c>
      <c r="H147" s="134">
        <v>36.8</v>
      </c>
      <c r="I147" s="134">
        <v>0.8</v>
      </c>
      <c r="J147" s="135">
        <v>64.76</v>
      </c>
      <c r="K147" s="134">
        <v>3.7</v>
      </c>
      <c r="L147" s="135">
        <v>148.82</v>
      </c>
      <c r="M147" s="134">
        <v>2.7</v>
      </c>
      <c r="N147" s="21">
        <v>0</v>
      </c>
      <c r="O147" s="21"/>
      <c r="P147" s="21" t="s">
        <v>93</v>
      </c>
      <c r="Q147" s="21"/>
      <c r="R147" s="134">
        <v>7.4</v>
      </c>
      <c r="S147" s="21">
        <v>3</v>
      </c>
      <c r="T147" s="21"/>
      <c r="U147" s="21"/>
      <c r="V147" s="21"/>
      <c r="W147" s="134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 t="s">
        <v>95</v>
      </c>
      <c r="AJ147" s="21" t="s">
        <v>729</v>
      </c>
      <c r="AK147" s="21" t="s">
        <v>86</v>
      </c>
      <c r="AL147" s="21"/>
      <c r="AM147" s="21"/>
      <c r="AN147" s="21"/>
      <c r="AO147" s="235">
        <f t="shared" si="1"/>
        <v>148.82</v>
      </c>
    </row>
    <row r="148" spans="1:41" s="4" customFormat="1" ht="12.75">
      <c r="A148" s="21" t="s">
        <v>269</v>
      </c>
      <c r="B148" s="21"/>
      <c r="C148" s="21">
        <v>2016</v>
      </c>
      <c r="D148" s="21">
        <v>4</v>
      </c>
      <c r="E148" s="21">
        <v>24</v>
      </c>
      <c r="F148" s="21">
        <v>5</v>
      </c>
      <c r="G148" s="21">
        <v>20</v>
      </c>
      <c r="H148" s="134">
        <v>57.1</v>
      </c>
      <c r="I148" s="134">
        <v>0.4</v>
      </c>
      <c r="J148" s="135">
        <v>63.37</v>
      </c>
      <c r="K148" s="134">
        <v>1.8</v>
      </c>
      <c r="L148" s="135">
        <v>149.95</v>
      </c>
      <c r="M148" s="134">
        <v>0.8</v>
      </c>
      <c r="N148" s="21">
        <v>27</v>
      </c>
      <c r="O148" s="21">
        <v>9</v>
      </c>
      <c r="P148" s="21"/>
      <c r="Q148" s="21"/>
      <c r="R148" s="134">
        <v>7.1</v>
      </c>
      <c r="S148" s="21">
        <v>4</v>
      </c>
      <c r="T148" s="21"/>
      <c r="U148" s="21"/>
      <c r="V148" s="21"/>
      <c r="W148" s="134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>
        <v>2</v>
      </c>
      <c r="AI148" s="21"/>
      <c r="AJ148" s="21"/>
      <c r="AK148" s="21" t="s">
        <v>86</v>
      </c>
      <c r="AL148" s="21"/>
      <c r="AM148" s="21"/>
      <c r="AN148" s="21"/>
      <c r="AO148" s="235">
        <f t="shared" si="1"/>
        <v>149.95</v>
      </c>
    </row>
    <row r="149" spans="1:41" s="4" customFormat="1" ht="12.75">
      <c r="A149" s="21" t="s">
        <v>270</v>
      </c>
      <c r="B149" s="21"/>
      <c r="C149" s="21">
        <v>2016</v>
      </c>
      <c r="D149" s="21">
        <v>4</v>
      </c>
      <c r="E149" s="21">
        <v>24</v>
      </c>
      <c r="F149" s="21">
        <v>11</v>
      </c>
      <c r="G149" s="21">
        <v>47</v>
      </c>
      <c r="H149" s="134">
        <v>3.7</v>
      </c>
      <c r="I149" s="134">
        <v>0.3</v>
      </c>
      <c r="J149" s="135">
        <v>61.78</v>
      </c>
      <c r="K149" s="134">
        <v>0.8</v>
      </c>
      <c r="L149" s="135">
        <v>147.23</v>
      </c>
      <c r="M149" s="134">
        <v>1.6</v>
      </c>
      <c r="N149" s="21">
        <v>28</v>
      </c>
      <c r="O149" s="21">
        <v>2</v>
      </c>
      <c r="P149" s="21"/>
      <c r="Q149" s="21"/>
      <c r="R149" s="134">
        <v>6.9</v>
      </c>
      <c r="S149" s="21">
        <v>4</v>
      </c>
      <c r="T149" s="21"/>
      <c r="U149" s="21"/>
      <c r="V149" s="21"/>
      <c r="W149" s="134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>
        <v>2</v>
      </c>
      <c r="AI149" s="21"/>
      <c r="AJ149" s="21"/>
      <c r="AK149" s="21" t="s">
        <v>86</v>
      </c>
      <c r="AL149" s="21"/>
      <c r="AM149" s="21"/>
      <c r="AN149" s="21"/>
      <c r="AO149" s="235">
        <f t="shared" si="1"/>
        <v>147.23</v>
      </c>
    </row>
    <row r="150" spans="1:41" s="4" customFormat="1" ht="12.75">
      <c r="A150" s="21" t="s">
        <v>271</v>
      </c>
      <c r="B150" s="21"/>
      <c r="C150" s="21">
        <v>2016</v>
      </c>
      <c r="D150" s="21">
        <v>4</v>
      </c>
      <c r="E150" s="21">
        <v>25</v>
      </c>
      <c r="F150" s="21">
        <v>0</v>
      </c>
      <c r="G150" s="21">
        <v>44</v>
      </c>
      <c r="H150" s="134">
        <v>32.7</v>
      </c>
      <c r="I150" s="134">
        <v>1</v>
      </c>
      <c r="J150" s="135">
        <v>57.18</v>
      </c>
      <c r="K150" s="134">
        <v>4.3</v>
      </c>
      <c r="L150" s="135">
        <v>154.5</v>
      </c>
      <c r="M150" s="134">
        <v>5.6</v>
      </c>
      <c r="N150" s="21">
        <v>32</v>
      </c>
      <c r="O150" s="21">
        <v>6</v>
      </c>
      <c r="P150" s="21"/>
      <c r="Q150" s="21"/>
      <c r="R150" s="134">
        <v>8.7</v>
      </c>
      <c r="S150" s="21">
        <v>5</v>
      </c>
      <c r="T150" s="210">
        <v>9.3</v>
      </c>
      <c r="U150" s="21"/>
      <c r="V150" s="21"/>
      <c r="W150" s="134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 t="s">
        <v>117</v>
      </c>
      <c r="AJ150" s="21" t="s">
        <v>818</v>
      </c>
      <c r="AK150" s="21">
        <v>611648446</v>
      </c>
      <c r="AL150" s="21"/>
      <c r="AM150" s="21"/>
      <c r="AN150" s="21"/>
      <c r="AO150" s="235">
        <f t="shared" si="1"/>
        <v>154.5</v>
      </c>
    </row>
    <row r="151" spans="1:41" s="4" customFormat="1" ht="12.75">
      <c r="A151" s="21" t="s">
        <v>272</v>
      </c>
      <c r="B151" s="21"/>
      <c r="C151" s="21">
        <v>2016</v>
      </c>
      <c r="D151" s="21">
        <v>4</v>
      </c>
      <c r="E151" s="21">
        <v>25</v>
      </c>
      <c r="F151" s="21">
        <v>11</v>
      </c>
      <c r="G151" s="21">
        <v>7</v>
      </c>
      <c r="H151" s="134">
        <v>46.6</v>
      </c>
      <c r="I151" s="134">
        <v>0.2</v>
      </c>
      <c r="J151" s="135">
        <v>62.87</v>
      </c>
      <c r="K151" s="134">
        <v>1.9</v>
      </c>
      <c r="L151" s="135">
        <v>149.79</v>
      </c>
      <c r="M151" s="134">
        <v>1</v>
      </c>
      <c r="N151" s="21">
        <v>0</v>
      </c>
      <c r="O151" s="21"/>
      <c r="P151" s="21" t="s">
        <v>93</v>
      </c>
      <c r="Q151" s="21"/>
      <c r="R151" s="134">
        <v>6.1</v>
      </c>
      <c r="S151" s="21">
        <v>2</v>
      </c>
      <c r="T151" s="21"/>
      <c r="U151" s="21"/>
      <c r="V151" s="21"/>
      <c r="W151" s="134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>
        <v>2</v>
      </c>
      <c r="AI151" s="21"/>
      <c r="AJ151" s="21"/>
      <c r="AK151" s="21" t="s">
        <v>86</v>
      </c>
      <c r="AL151" s="21"/>
      <c r="AM151" s="21"/>
      <c r="AN151" s="21"/>
      <c r="AO151" s="235">
        <f t="shared" si="1"/>
        <v>149.79</v>
      </c>
    </row>
    <row r="152" spans="1:41" s="4" customFormat="1" ht="12.75">
      <c r="A152" s="21" t="s">
        <v>273</v>
      </c>
      <c r="B152" s="21"/>
      <c r="C152" s="21">
        <v>2016</v>
      </c>
      <c r="D152" s="21">
        <v>4</v>
      </c>
      <c r="E152" s="21">
        <v>28</v>
      </c>
      <c r="F152" s="21">
        <v>9</v>
      </c>
      <c r="G152" s="21">
        <v>35</v>
      </c>
      <c r="H152" s="134">
        <v>53.8</v>
      </c>
      <c r="I152" s="134">
        <v>1.5</v>
      </c>
      <c r="J152" s="135">
        <v>63.56</v>
      </c>
      <c r="K152" s="134">
        <v>5.1</v>
      </c>
      <c r="L152" s="135">
        <v>145.71</v>
      </c>
      <c r="M152" s="134">
        <v>5.8</v>
      </c>
      <c r="N152" s="21">
        <v>0</v>
      </c>
      <c r="O152" s="21"/>
      <c r="P152" s="21" t="s">
        <v>93</v>
      </c>
      <c r="Q152" s="21"/>
      <c r="R152" s="134">
        <v>7.2</v>
      </c>
      <c r="S152" s="21">
        <v>4</v>
      </c>
      <c r="T152" s="21"/>
      <c r="U152" s="21"/>
      <c r="V152" s="21"/>
      <c r="W152" s="134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>
        <v>2</v>
      </c>
      <c r="AI152" s="21"/>
      <c r="AJ152" s="21"/>
      <c r="AK152" s="21" t="s">
        <v>86</v>
      </c>
      <c r="AL152" s="21"/>
      <c r="AM152" s="21"/>
      <c r="AN152" s="21"/>
      <c r="AO152" s="235">
        <f t="shared" si="1"/>
        <v>145.71</v>
      </c>
    </row>
    <row r="153" spans="1:41" s="4" customFormat="1" ht="12.75">
      <c r="A153" s="21" t="s">
        <v>274</v>
      </c>
      <c r="B153" s="21"/>
      <c r="C153" s="21">
        <v>2016</v>
      </c>
      <c r="D153" s="21">
        <v>4</v>
      </c>
      <c r="E153" s="21">
        <v>28</v>
      </c>
      <c r="F153" s="21">
        <v>10</v>
      </c>
      <c r="G153" s="21">
        <v>52</v>
      </c>
      <c r="H153" s="134">
        <v>3.8</v>
      </c>
      <c r="I153" s="134">
        <v>0.3</v>
      </c>
      <c r="J153" s="135">
        <v>62.02</v>
      </c>
      <c r="K153" s="134">
        <v>1.8</v>
      </c>
      <c r="L153" s="135">
        <v>153.38</v>
      </c>
      <c r="M153" s="134">
        <v>1.7</v>
      </c>
      <c r="N153" s="21">
        <v>33</v>
      </c>
      <c r="O153" s="21"/>
      <c r="P153" s="21" t="s">
        <v>93</v>
      </c>
      <c r="Q153" s="21"/>
      <c r="R153" s="134">
        <v>8.1</v>
      </c>
      <c r="S153" s="21">
        <v>9</v>
      </c>
      <c r="T153" s="21"/>
      <c r="U153" s="21"/>
      <c r="V153" s="21"/>
      <c r="W153" s="134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>
        <v>2</v>
      </c>
      <c r="AI153" s="21"/>
      <c r="AJ153" s="21"/>
      <c r="AK153" s="21" t="s">
        <v>86</v>
      </c>
      <c r="AL153" s="21"/>
      <c r="AM153" s="21"/>
      <c r="AN153" s="21"/>
      <c r="AO153" s="235">
        <f t="shared" si="1"/>
        <v>153.38</v>
      </c>
    </row>
    <row r="154" spans="1:41" s="4" customFormat="1" ht="12.75">
      <c r="A154" s="21" t="s">
        <v>275</v>
      </c>
      <c r="B154" s="21"/>
      <c r="C154" s="21">
        <v>2016</v>
      </c>
      <c r="D154" s="21">
        <v>4</v>
      </c>
      <c r="E154" s="21">
        <v>30</v>
      </c>
      <c r="F154" s="21">
        <v>17</v>
      </c>
      <c r="G154" s="21">
        <v>47</v>
      </c>
      <c r="H154" s="134">
        <v>21.3</v>
      </c>
      <c r="I154" s="134">
        <v>0.5</v>
      </c>
      <c r="J154" s="135">
        <v>61.72</v>
      </c>
      <c r="K154" s="134">
        <v>1.3</v>
      </c>
      <c r="L154" s="135">
        <v>145.92</v>
      </c>
      <c r="M154" s="134">
        <v>2.3</v>
      </c>
      <c r="N154" s="21">
        <v>4</v>
      </c>
      <c r="O154" s="21">
        <v>3</v>
      </c>
      <c r="P154" s="21"/>
      <c r="Q154" s="21"/>
      <c r="R154" s="134">
        <v>8.2</v>
      </c>
      <c r="S154" s="21">
        <v>9</v>
      </c>
      <c r="T154" s="21"/>
      <c r="U154" s="21"/>
      <c r="V154" s="21"/>
      <c r="W154" s="134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>
        <v>2</v>
      </c>
      <c r="AI154" s="21"/>
      <c r="AJ154" s="21"/>
      <c r="AK154" s="21" t="s">
        <v>86</v>
      </c>
      <c r="AL154" s="21"/>
      <c r="AM154" s="21"/>
      <c r="AN154" s="21"/>
      <c r="AO154" s="235">
        <f aca="true" t="shared" si="2" ref="AO154:AO217">L154</f>
        <v>145.92</v>
      </c>
    </row>
    <row r="155" spans="1:41" s="4" customFormat="1" ht="12.75">
      <c r="A155" s="21" t="s">
        <v>276</v>
      </c>
      <c r="B155" s="21"/>
      <c r="C155" s="21">
        <v>2016</v>
      </c>
      <c r="D155" s="21">
        <v>5</v>
      </c>
      <c r="E155" s="21">
        <v>4</v>
      </c>
      <c r="F155" s="21">
        <v>8</v>
      </c>
      <c r="G155" s="21">
        <v>49</v>
      </c>
      <c r="H155" s="134">
        <v>40.8</v>
      </c>
      <c r="I155" s="134">
        <v>1.2</v>
      </c>
      <c r="J155" s="135">
        <v>64.25</v>
      </c>
      <c r="K155" s="134">
        <v>5.5</v>
      </c>
      <c r="L155" s="135">
        <v>148.99</v>
      </c>
      <c r="M155" s="134">
        <v>3.7</v>
      </c>
      <c r="N155" s="21">
        <v>10</v>
      </c>
      <c r="O155" s="21">
        <v>6</v>
      </c>
      <c r="P155" s="21"/>
      <c r="Q155" s="21"/>
      <c r="R155" s="134">
        <v>7.8</v>
      </c>
      <c r="S155" s="21">
        <v>3</v>
      </c>
      <c r="T155" s="21"/>
      <c r="U155" s="21"/>
      <c r="V155" s="21"/>
      <c r="W155" s="134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 t="s">
        <v>95</v>
      </c>
      <c r="AJ155" s="21" t="s">
        <v>729</v>
      </c>
      <c r="AK155" s="21" t="s">
        <v>86</v>
      </c>
      <c r="AL155" s="21"/>
      <c r="AM155" s="21"/>
      <c r="AN155" s="21"/>
      <c r="AO155" s="235">
        <f t="shared" si="2"/>
        <v>148.99</v>
      </c>
    </row>
    <row r="156" spans="1:41" s="4" customFormat="1" ht="12.75">
      <c r="A156" s="21" t="s">
        <v>277</v>
      </c>
      <c r="B156" s="21"/>
      <c r="C156" s="21">
        <v>2016</v>
      </c>
      <c r="D156" s="21">
        <v>5</v>
      </c>
      <c r="E156" s="21">
        <v>4</v>
      </c>
      <c r="F156" s="21">
        <v>20</v>
      </c>
      <c r="G156" s="21">
        <v>49</v>
      </c>
      <c r="H156" s="134">
        <v>36.6</v>
      </c>
      <c r="I156" s="134">
        <v>0.2</v>
      </c>
      <c r="J156" s="135">
        <v>62.67</v>
      </c>
      <c r="K156" s="134">
        <v>0.6</v>
      </c>
      <c r="L156" s="135">
        <v>149.19</v>
      </c>
      <c r="M156" s="134">
        <v>0.5</v>
      </c>
      <c r="N156" s="21">
        <v>18</v>
      </c>
      <c r="O156" s="21">
        <v>3</v>
      </c>
      <c r="P156" s="21"/>
      <c r="Q156" s="21"/>
      <c r="R156" s="134">
        <v>5.9</v>
      </c>
      <c r="S156" s="21">
        <v>2</v>
      </c>
      <c r="T156" s="21"/>
      <c r="U156" s="21"/>
      <c r="V156" s="21"/>
      <c r="W156" s="134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>
        <v>2</v>
      </c>
      <c r="AI156" s="21"/>
      <c r="AJ156" s="21"/>
      <c r="AK156" s="21" t="s">
        <v>86</v>
      </c>
      <c r="AL156" s="21"/>
      <c r="AM156" s="21"/>
      <c r="AN156" s="21"/>
      <c r="AO156" s="235">
        <f t="shared" si="2"/>
        <v>149.19</v>
      </c>
    </row>
    <row r="157" spans="1:41" s="4" customFormat="1" ht="12.75">
      <c r="A157" s="21" t="s">
        <v>278</v>
      </c>
      <c r="B157" s="21">
        <v>3</v>
      </c>
      <c r="C157" s="21">
        <v>2016</v>
      </c>
      <c r="D157" s="21">
        <v>5</v>
      </c>
      <c r="E157" s="21">
        <v>6</v>
      </c>
      <c r="F157" s="21">
        <v>12</v>
      </c>
      <c r="G157" s="21">
        <v>46</v>
      </c>
      <c r="H157" s="134">
        <v>31.4</v>
      </c>
      <c r="I157" s="134">
        <v>0.9</v>
      </c>
      <c r="J157" s="135">
        <v>59.7</v>
      </c>
      <c r="K157" s="134">
        <v>3.5</v>
      </c>
      <c r="L157" s="135">
        <v>146.5</v>
      </c>
      <c r="M157" s="134">
        <v>3.8</v>
      </c>
      <c r="N157" s="21">
        <v>10</v>
      </c>
      <c r="O157" s="21">
        <v>4</v>
      </c>
      <c r="P157" s="21"/>
      <c r="Q157" s="21"/>
      <c r="R157" s="134">
        <v>11.7</v>
      </c>
      <c r="S157" s="21">
        <v>8</v>
      </c>
      <c r="T157" s="21"/>
      <c r="U157" s="21">
        <v>3.9</v>
      </c>
      <c r="V157" s="21">
        <v>16</v>
      </c>
      <c r="W157" s="134">
        <v>3.9</v>
      </c>
      <c r="X157" s="21">
        <v>70</v>
      </c>
      <c r="Y157" s="21">
        <v>4.8</v>
      </c>
      <c r="Z157" s="21">
        <v>53</v>
      </c>
      <c r="AA157" s="21">
        <v>4.7</v>
      </c>
      <c r="AB157" s="21">
        <v>148</v>
      </c>
      <c r="AC157" s="21"/>
      <c r="AD157" s="21"/>
      <c r="AE157" s="21"/>
      <c r="AF157" s="21"/>
      <c r="AG157" s="21"/>
      <c r="AH157" s="21">
        <v>2</v>
      </c>
      <c r="AI157" s="21"/>
      <c r="AJ157" s="21" t="s">
        <v>739</v>
      </c>
      <c r="AK157" s="21">
        <v>608637187</v>
      </c>
      <c r="AL157" s="21">
        <v>2</v>
      </c>
      <c r="AM157" s="21" t="s">
        <v>771</v>
      </c>
      <c r="AN157" s="21" t="s">
        <v>837</v>
      </c>
      <c r="AO157" s="235">
        <f t="shared" si="2"/>
        <v>146.5</v>
      </c>
    </row>
    <row r="158" spans="1:41" s="4" customFormat="1" ht="12.75">
      <c r="A158" s="21" t="s">
        <v>279</v>
      </c>
      <c r="B158" s="21"/>
      <c r="C158" s="21">
        <v>2016</v>
      </c>
      <c r="D158" s="21">
        <v>5</v>
      </c>
      <c r="E158" s="21">
        <v>6</v>
      </c>
      <c r="F158" s="21">
        <v>14</v>
      </c>
      <c r="G158" s="21">
        <v>16</v>
      </c>
      <c r="H158" s="134">
        <v>0.4</v>
      </c>
      <c r="I158" s="134">
        <v>1.9</v>
      </c>
      <c r="J158" s="135">
        <v>59.75</v>
      </c>
      <c r="K158" s="134">
        <v>5.9</v>
      </c>
      <c r="L158" s="135">
        <v>146.62</v>
      </c>
      <c r="M158" s="134">
        <v>8.2</v>
      </c>
      <c r="N158" s="21">
        <v>0</v>
      </c>
      <c r="O158" s="21"/>
      <c r="P158" s="21" t="s">
        <v>93</v>
      </c>
      <c r="Q158" s="21"/>
      <c r="R158" s="134">
        <v>7.2</v>
      </c>
      <c r="S158" s="21">
        <v>4</v>
      </c>
      <c r="T158" s="21"/>
      <c r="U158" s="21"/>
      <c r="V158" s="21"/>
      <c r="W158" s="134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>
        <v>2</v>
      </c>
      <c r="AI158" s="21"/>
      <c r="AJ158" s="21"/>
      <c r="AK158" s="21" t="s">
        <v>86</v>
      </c>
      <c r="AL158" s="21"/>
      <c r="AM158" s="21"/>
      <c r="AN158" s="21"/>
      <c r="AO158" s="235">
        <f t="shared" si="2"/>
        <v>146.62</v>
      </c>
    </row>
    <row r="159" spans="1:41" s="4" customFormat="1" ht="12.75">
      <c r="A159" s="21" t="s">
        <v>280</v>
      </c>
      <c r="B159" s="21"/>
      <c r="C159" s="21">
        <v>2016</v>
      </c>
      <c r="D159" s="21">
        <v>5</v>
      </c>
      <c r="E159" s="21">
        <v>8</v>
      </c>
      <c r="F159" s="21">
        <v>21</v>
      </c>
      <c r="G159" s="21">
        <v>50</v>
      </c>
      <c r="H159" s="134">
        <v>0.7</v>
      </c>
      <c r="I159" s="134">
        <v>0.3</v>
      </c>
      <c r="J159" s="135">
        <v>61.81</v>
      </c>
      <c r="K159" s="134">
        <v>2.5</v>
      </c>
      <c r="L159" s="135">
        <v>156.88</v>
      </c>
      <c r="M159" s="134">
        <v>1.1</v>
      </c>
      <c r="N159" s="21">
        <v>0</v>
      </c>
      <c r="O159" s="21"/>
      <c r="P159" s="21" t="s">
        <v>93</v>
      </c>
      <c r="Q159" s="21"/>
      <c r="R159" s="134">
        <v>6.8</v>
      </c>
      <c r="S159" s="21">
        <v>4</v>
      </c>
      <c r="T159" s="21"/>
      <c r="U159" s="21"/>
      <c r="V159" s="21"/>
      <c r="W159" s="134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>
        <v>2</v>
      </c>
      <c r="AI159" s="21"/>
      <c r="AJ159" s="21"/>
      <c r="AK159" s="21" t="s">
        <v>86</v>
      </c>
      <c r="AL159" s="21"/>
      <c r="AM159" s="21"/>
      <c r="AN159" s="21"/>
      <c r="AO159" s="235">
        <f t="shared" si="2"/>
        <v>156.88</v>
      </c>
    </row>
    <row r="160" spans="1:41" s="4" customFormat="1" ht="12.75">
      <c r="A160" s="21" t="s">
        <v>281</v>
      </c>
      <c r="B160" s="21"/>
      <c r="C160" s="21">
        <v>2016</v>
      </c>
      <c r="D160" s="21">
        <v>5</v>
      </c>
      <c r="E160" s="21">
        <v>9</v>
      </c>
      <c r="F160" s="21">
        <v>0</v>
      </c>
      <c r="G160" s="21">
        <v>51</v>
      </c>
      <c r="H160" s="134">
        <v>2.7</v>
      </c>
      <c r="I160" s="134">
        <v>0.8</v>
      </c>
      <c r="J160" s="135">
        <v>63.31</v>
      </c>
      <c r="K160" s="134">
        <v>3.4</v>
      </c>
      <c r="L160" s="135">
        <v>145.06</v>
      </c>
      <c r="M160" s="134">
        <v>4.1</v>
      </c>
      <c r="N160" s="21">
        <v>0</v>
      </c>
      <c r="O160" s="21"/>
      <c r="P160" s="21" t="s">
        <v>93</v>
      </c>
      <c r="Q160" s="21"/>
      <c r="R160" s="134">
        <v>8</v>
      </c>
      <c r="S160" s="21">
        <v>3</v>
      </c>
      <c r="T160" s="21"/>
      <c r="U160" s="21"/>
      <c r="V160" s="21"/>
      <c r="W160" s="134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 t="s">
        <v>95</v>
      </c>
      <c r="AJ160" s="21" t="s">
        <v>729</v>
      </c>
      <c r="AK160" s="21" t="s">
        <v>86</v>
      </c>
      <c r="AL160" s="21"/>
      <c r="AM160" s="21"/>
      <c r="AN160" s="21"/>
      <c r="AO160" s="235">
        <f t="shared" si="2"/>
        <v>145.06</v>
      </c>
    </row>
    <row r="161" spans="1:41" s="4" customFormat="1" ht="12.75">
      <c r="A161" s="21" t="s">
        <v>282</v>
      </c>
      <c r="B161" s="21"/>
      <c r="C161" s="21">
        <v>2016</v>
      </c>
      <c r="D161" s="21">
        <v>5</v>
      </c>
      <c r="E161" s="21">
        <v>11</v>
      </c>
      <c r="F161" s="21">
        <v>15</v>
      </c>
      <c r="G161" s="21">
        <v>52</v>
      </c>
      <c r="H161" s="134">
        <v>51.2</v>
      </c>
      <c r="I161" s="134">
        <v>1.8</v>
      </c>
      <c r="J161" s="135">
        <v>61.1</v>
      </c>
      <c r="K161" s="134">
        <v>7.6</v>
      </c>
      <c r="L161" s="135">
        <v>141.79</v>
      </c>
      <c r="M161" s="134">
        <v>8.6</v>
      </c>
      <c r="N161" s="21">
        <v>18</v>
      </c>
      <c r="O161" s="21">
        <v>12</v>
      </c>
      <c r="P161" s="21"/>
      <c r="Q161" s="21"/>
      <c r="R161" s="134">
        <v>7.8</v>
      </c>
      <c r="S161" s="21">
        <v>4</v>
      </c>
      <c r="T161" s="21"/>
      <c r="U161" s="21"/>
      <c r="V161" s="21"/>
      <c r="W161" s="134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>
        <v>2</v>
      </c>
      <c r="AI161" s="21"/>
      <c r="AJ161" s="21"/>
      <c r="AK161" s="21" t="s">
        <v>86</v>
      </c>
      <c r="AL161" s="21"/>
      <c r="AM161" s="21"/>
      <c r="AN161" s="21"/>
      <c r="AO161" s="235">
        <f t="shared" si="2"/>
        <v>141.79</v>
      </c>
    </row>
    <row r="162" spans="1:41" s="4" customFormat="1" ht="12.75">
      <c r="A162" s="21" t="s">
        <v>283</v>
      </c>
      <c r="B162" s="21"/>
      <c r="C162" s="21">
        <v>2016</v>
      </c>
      <c r="D162" s="21">
        <v>5</v>
      </c>
      <c r="E162" s="21">
        <v>15</v>
      </c>
      <c r="F162" s="21">
        <v>9</v>
      </c>
      <c r="G162" s="21">
        <v>59</v>
      </c>
      <c r="H162" s="134">
        <v>8.8</v>
      </c>
      <c r="I162" s="134">
        <v>1</v>
      </c>
      <c r="J162" s="135">
        <v>61.88</v>
      </c>
      <c r="K162" s="134">
        <v>3.7</v>
      </c>
      <c r="L162" s="135">
        <v>144.97</v>
      </c>
      <c r="M162" s="134">
        <v>4.5</v>
      </c>
      <c r="N162" s="21">
        <v>0</v>
      </c>
      <c r="O162" s="21"/>
      <c r="P162" s="21" t="s">
        <v>93</v>
      </c>
      <c r="Q162" s="21"/>
      <c r="R162" s="134">
        <v>7.4</v>
      </c>
      <c r="S162" s="21">
        <v>2</v>
      </c>
      <c r="T162" s="21"/>
      <c r="U162" s="21"/>
      <c r="V162" s="21"/>
      <c r="W162" s="134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>
        <v>2</v>
      </c>
      <c r="AI162" s="21"/>
      <c r="AJ162" s="21"/>
      <c r="AK162" s="21" t="s">
        <v>86</v>
      </c>
      <c r="AL162" s="21"/>
      <c r="AM162" s="21"/>
      <c r="AN162" s="21"/>
      <c r="AO162" s="235">
        <f t="shared" si="2"/>
        <v>144.97</v>
      </c>
    </row>
    <row r="163" spans="1:41" s="4" customFormat="1" ht="12.75">
      <c r="A163" s="21" t="s">
        <v>284</v>
      </c>
      <c r="B163" s="21"/>
      <c r="C163" s="21">
        <v>2016</v>
      </c>
      <c r="D163" s="21">
        <v>5</v>
      </c>
      <c r="E163" s="21">
        <v>17</v>
      </c>
      <c r="F163" s="21">
        <v>17</v>
      </c>
      <c r="G163" s="21">
        <v>23</v>
      </c>
      <c r="H163" s="134">
        <v>28.6</v>
      </c>
      <c r="I163" s="134">
        <v>0.7</v>
      </c>
      <c r="J163" s="135">
        <v>61.83</v>
      </c>
      <c r="K163" s="134">
        <v>2.2</v>
      </c>
      <c r="L163" s="135">
        <v>145.72</v>
      </c>
      <c r="M163" s="134">
        <v>2.8</v>
      </c>
      <c r="N163" s="21">
        <v>0</v>
      </c>
      <c r="O163" s="21"/>
      <c r="P163" s="21" t="s">
        <v>93</v>
      </c>
      <c r="Q163" s="21"/>
      <c r="R163" s="134">
        <v>6.3</v>
      </c>
      <c r="S163" s="21">
        <v>1</v>
      </c>
      <c r="T163" s="21"/>
      <c r="U163" s="21"/>
      <c r="V163" s="21"/>
      <c r="W163" s="134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>
        <v>2</v>
      </c>
      <c r="AI163" s="21"/>
      <c r="AJ163" s="21"/>
      <c r="AK163" s="21" t="s">
        <v>86</v>
      </c>
      <c r="AL163" s="21"/>
      <c r="AM163" s="21"/>
      <c r="AN163" s="21"/>
      <c r="AO163" s="235">
        <f t="shared" si="2"/>
        <v>145.72</v>
      </c>
    </row>
    <row r="164" spans="1:41" s="4" customFormat="1" ht="12.75">
      <c r="A164" s="21" t="s">
        <v>285</v>
      </c>
      <c r="B164" s="21"/>
      <c r="C164" s="21">
        <v>2016</v>
      </c>
      <c r="D164" s="21">
        <v>5</v>
      </c>
      <c r="E164" s="21">
        <v>21</v>
      </c>
      <c r="F164" s="21">
        <v>19</v>
      </c>
      <c r="G164" s="21">
        <v>40</v>
      </c>
      <c r="H164" s="134">
        <v>52.9</v>
      </c>
      <c r="I164" s="134">
        <v>2.6</v>
      </c>
      <c r="J164" s="135">
        <v>58.18</v>
      </c>
      <c r="K164" s="134">
        <v>8</v>
      </c>
      <c r="L164" s="135">
        <v>145.6</v>
      </c>
      <c r="M164" s="134">
        <v>9.8</v>
      </c>
      <c r="N164" s="21">
        <v>3</v>
      </c>
      <c r="O164" s="21">
        <v>15</v>
      </c>
      <c r="P164" s="21"/>
      <c r="Q164" s="21"/>
      <c r="R164" s="134">
        <v>8</v>
      </c>
      <c r="S164" s="21">
        <v>3</v>
      </c>
      <c r="T164" s="21"/>
      <c r="U164" s="21"/>
      <c r="V164" s="21"/>
      <c r="W164" s="134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>
        <v>1</v>
      </c>
      <c r="AI164" s="21"/>
      <c r="AJ164" s="21"/>
      <c r="AK164" s="21" t="s">
        <v>86</v>
      </c>
      <c r="AL164" s="21"/>
      <c r="AM164" s="21"/>
      <c r="AN164" s="21"/>
      <c r="AO164" s="235">
        <f t="shared" si="2"/>
        <v>145.6</v>
      </c>
    </row>
    <row r="165" spans="1:41" s="4" customFormat="1" ht="12.75">
      <c r="A165" s="21" t="s">
        <v>286</v>
      </c>
      <c r="B165" s="21"/>
      <c r="C165" s="21">
        <v>2016</v>
      </c>
      <c r="D165" s="21">
        <v>5</v>
      </c>
      <c r="E165" s="21">
        <v>23</v>
      </c>
      <c r="F165" s="21">
        <v>8</v>
      </c>
      <c r="G165" s="21">
        <v>55</v>
      </c>
      <c r="H165" s="134">
        <v>26</v>
      </c>
      <c r="I165" s="134">
        <v>1.1</v>
      </c>
      <c r="J165" s="135">
        <v>63.41</v>
      </c>
      <c r="K165" s="134">
        <v>5.1</v>
      </c>
      <c r="L165" s="135">
        <v>145.73</v>
      </c>
      <c r="M165" s="134">
        <v>4.7</v>
      </c>
      <c r="N165" s="21">
        <v>12</v>
      </c>
      <c r="O165" s="21">
        <v>4</v>
      </c>
      <c r="P165" s="21"/>
      <c r="Q165" s="21"/>
      <c r="R165" s="134">
        <v>7.9</v>
      </c>
      <c r="S165" s="21">
        <v>3</v>
      </c>
      <c r="T165" s="21"/>
      <c r="U165" s="21"/>
      <c r="V165" s="21"/>
      <c r="W165" s="134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>
        <v>2</v>
      </c>
      <c r="AI165" s="21"/>
      <c r="AJ165" s="21"/>
      <c r="AK165" s="21" t="s">
        <v>86</v>
      </c>
      <c r="AL165" s="21"/>
      <c r="AM165" s="21"/>
      <c r="AN165" s="21"/>
      <c r="AO165" s="235">
        <f t="shared" si="2"/>
        <v>145.73</v>
      </c>
    </row>
    <row r="166" spans="1:41" s="4" customFormat="1" ht="12.75">
      <c r="A166" s="21" t="s">
        <v>287</v>
      </c>
      <c r="B166" s="21"/>
      <c r="C166" s="21">
        <v>2016</v>
      </c>
      <c r="D166" s="21">
        <v>5</v>
      </c>
      <c r="E166" s="21">
        <v>23</v>
      </c>
      <c r="F166" s="21">
        <v>16</v>
      </c>
      <c r="G166" s="21">
        <v>47</v>
      </c>
      <c r="H166" s="134">
        <v>23.4</v>
      </c>
      <c r="I166" s="134">
        <v>0.8</v>
      </c>
      <c r="J166" s="135">
        <v>62.01</v>
      </c>
      <c r="K166" s="134">
        <v>2.1</v>
      </c>
      <c r="L166" s="135">
        <v>153.53</v>
      </c>
      <c r="M166" s="134">
        <v>1.9</v>
      </c>
      <c r="N166" s="21">
        <v>24</v>
      </c>
      <c r="O166" s="21">
        <v>20</v>
      </c>
      <c r="P166" s="21"/>
      <c r="Q166" s="21"/>
      <c r="R166" s="134">
        <v>7.4</v>
      </c>
      <c r="S166" s="21">
        <v>3</v>
      </c>
      <c r="T166" s="21"/>
      <c r="U166" s="21"/>
      <c r="V166" s="21"/>
      <c r="W166" s="134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>
        <v>2</v>
      </c>
      <c r="AI166" s="21"/>
      <c r="AJ166" s="21"/>
      <c r="AK166" s="21" t="s">
        <v>86</v>
      </c>
      <c r="AL166" s="21"/>
      <c r="AM166" s="21"/>
      <c r="AN166" s="21"/>
      <c r="AO166" s="235">
        <f t="shared" si="2"/>
        <v>153.53</v>
      </c>
    </row>
    <row r="167" spans="1:41" s="4" customFormat="1" ht="12.75">
      <c r="A167" s="21" t="s">
        <v>288</v>
      </c>
      <c r="B167" s="21"/>
      <c r="C167" s="21">
        <v>2016</v>
      </c>
      <c r="D167" s="21">
        <v>5</v>
      </c>
      <c r="E167" s="21">
        <v>26</v>
      </c>
      <c r="F167" s="21">
        <v>7</v>
      </c>
      <c r="G167" s="21">
        <v>51</v>
      </c>
      <c r="H167" s="134">
        <v>59.2</v>
      </c>
      <c r="I167" s="134">
        <v>1.3</v>
      </c>
      <c r="J167" s="135">
        <v>61.73</v>
      </c>
      <c r="K167" s="134">
        <v>3.4</v>
      </c>
      <c r="L167" s="135">
        <v>145.82</v>
      </c>
      <c r="M167" s="134">
        <v>6.3</v>
      </c>
      <c r="N167" s="21">
        <v>0</v>
      </c>
      <c r="O167" s="21"/>
      <c r="P167" s="21" t="s">
        <v>93</v>
      </c>
      <c r="Q167" s="21"/>
      <c r="R167" s="134">
        <v>7.5</v>
      </c>
      <c r="S167" s="21">
        <v>4</v>
      </c>
      <c r="T167" s="21"/>
      <c r="U167" s="21"/>
      <c r="V167" s="21"/>
      <c r="W167" s="134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>
        <v>2</v>
      </c>
      <c r="AI167" s="21"/>
      <c r="AJ167" s="21"/>
      <c r="AK167" s="21" t="s">
        <v>86</v>
      </c>
      <c r="AL167" s="21"/>
      <c r="AM167" s="21"/>
      <c r="AN167" s="21"/>
      <c r="AO167" s="235">
        <f t="shared" si="2"/>
        <v>145.82</v>
      </c>
    </row>
    <row r="168" spans="1:41" s="4" customFormat="1" ht="12.75">
      <c r="A168" s="21" t="s">
        <v>289</v>
      </c>
      <c r="B168" s="21"/>
      <c r="C168" s="21">
        <v>2016</v>
      </c>
      <c r="D168" s="21">
        <v>5</v>
      </c>
      <c r="E168" s="21">
        <v>27</v>
      </c>
      <c r="F168" s="21">
        <v>2</v>
      </c>
      <c r="G168" s="21">
        <v>32</v>
      </c>
      <c r="H168" s="134">
        <v>54.6</v>
      </c>
      <c r="I168" s="134">
        <v>0.1</v>
      </c>
      <c r="J168" s="135">
        <v>62.73</v>
      </c>
      <c r="K168" s="134">
        <v>0.1</v>
      </c>
      <c r="L168" s="135">
        <v>148.78</v>
      </c>
      <c r="M168" s="134">
        <v>0.1</v>
      </c>
      <c r="N168" s="21">
        <v>1</v>
      </c>
      <c r="O168" s="21">
        <v>1</v>
      </c>
      <c r="P168" s="21"/>
      <c r="Q168" s="21"/>
      <c r="R168" s="134">
        <v>6.9</v>
      </c>
      <c r="S168" s="21">
        <v>3</v>
      </c>
      <c r="T168" s="21"/>
      <c r="U168" s="21"/>
      <c r="V168" s="21"/>
      <c r="W168" s="134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>
        <v>2</v>
      </c>
      <c r="AI168" s="21"/>
      <c r="AJ168" s="21"/>
      <c r="AK168" s="21" t="s">
        <v>86</v>
      </c>
      <c r="AL168" s="21"/>
      <c r="AM168" s="21"/>
      <c r="AN168" s="21"/>
      <c r="AO168" s="235">
        <f t="shared" si="2"/>
        <v>148.78</v>
      </c>
    </row>
    <row r="169" spans="1:41" s="4" customFormat="1" ht="12.75">
      <c r="A169" s="21" t="s">
        <v>290</v>
      </c>
      <c r="B169" s="21"/>
      <c r="C169" s="21">
        <v>2016</v>
      </c>
      <c r="D169" s="21">
        <v>5</v>
      </c>
      <c r="E169" s="21">
        <v>27</v>
      </c>
      <c r="F169" s="21">
        <v>17</v>
      </c>
      <c r="G169" s="21">
        <v>1</v>
      </c>
      <c r="H169" s="134">
        <v>49.3</v>
      </c>
      <c r="I169" s="134">
        <v>1.4</v>
      </c>
      <c r="J169" s="135">
        <v>62.21</v>
      </c>
      <c r="K169" s="134">
        <v>4.9</v>
      </c>
      <c r="L169" s="135">
        <v>156.54</v>
      </c>
      <c r="M169" s="134">
        <v>7</v>
      </c>
      <c r="N169" s="21">
        <v>33</v>
      </c>
      <c r="O169" s="21"/>
      <c r="P169" s="21" t="s">
        <v>93</v>
      </c>
      <c r="Q169" s="21"/>
      <c r="R169" s="134">
        <v>5.7</v>
      </c>
      <c r="S169" s="21">
        <v>1</v>
      </c>
      <c r="T169" s="21"/>
      <c r="U169" s="21"/>
      <c r="V169" s="21"/>
      <c r="W169" s="134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>
        <v>2</v>
      </c>
      <c r="AI169" s="21"/>
      <c r="AJ169" s="21"/>
      <c r="AK169" s="21" t="s">
        <v>86</v>
      </c>
      <c r="AL169" s="21"/>
      <c r="AM169" s="21"/>
      <c r="AN169" s="21"/>
      <c r="AO169" s="235">
        <f t="shared" si="2"/>
        <v>156.54</v>
      </c>
    </row>
    <row r="170" spans="1:41" s="4" customFormat="1" ht="12.75">
      <c r="A170" s="21" t="s">
        <v>291</v>
      </c>
      <c r="B170" s="21"/>
      <c r="C170" s="21">
        <v>2016</v>
      </c>
      <c r="D170" s="21">
        <v>5</v>
      </c>
      <c r="E170" s="21">
        <v>27</v>
      </c>
      <c r="F170" s="21">
        <v>18</v>
      </c>
      <c r="G170" s="21">
        <v>57</v>
      </c>
      <c r="H170" s="134">
        <v>13.3</v>
      </c>
      <c r="I170" s="134">
        <v>0.3</v>
      </c>
      <c r="J170" s="135">
        <v>62.74</v>
      </c>
      <c r="K170" s="134">
        <v>2.9</v>
      </c>
      <c r="L170" s="135">
        <v>148.8</v>
      </c>
      <c r="M170" s="134">
        <v>1.8</v>
      </c>
      <c r="N170" s="21">
        <v>0</v>
      </c>
      <c r="O170" s="21"/>
      <c r="P170" s="21" t="s">
        <v>93</v>
      </c>
      <c r="Q170" s="21"/>
      <c r="R170" s="134">
        <v>7.3</v>
      </c>
      <c r="S170" s="21">
        <v>3</v>
      </c>
      <c r="T170" s="21"/>
      <c r="U170" s="21"/>
      <c r="V170" s="21"/>
      <c r="W170" s="134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>
        <v>2</v>
      </c>
      <c r="AI170" s="21"/>
      <c r="AJ170" s="21"/>
      <c r="AK170" s="21" t="s">
        <v>86</v>
      </c>
      <c r="AL170" s="21"/>
      <c r="AM170" s="21"/>
      <c r="AN170" s="21"/>
      <c r="AO170" s="235">
        <f t="shared" si="2"/>
        <v>148.8</v>
      </c>
    </row>
    <row r="171" spans="1:41" s="4" customFormat="1" ht="12.75">
      <c r="A171" s="21" t="s">
        <v>292</v>
      </c>
      <c r="B171" s="21"/>
      <c r="C171" s="21">
        <v>2016</v>
      </c>
      <c r="D171" s="21">
        <v>5</v>
      </c>
      <c r="E171" s="21">
        <v>27</v>
      </c>
      <c r="F171" s="21">
        <v>21</v>
      </c>
      <c r="G171" s="21">
        <v>14</v>
      </c>
      <c r="H171" s="134">
        <v>0.6</v>
      </c>
      <c r="I171" s="134">
        <v>0.1</v>
      </c>
      <c r="J171" s="135">
        <v>62.74</v>
      </c>
      <c r="K171" s="134">
        <v>1.1</v>
      </c>
      <c r="L171" s="135">
        <v>148.78</v>
      </c>
      <c r="M171" s="134">
        <v>0.6</v>
      </c>
      <c r="N171" s="21">
        <v>0</v>
      </c>
      <c r="O171" s="21"/>
      <c r="P171" s="21" t="s">
        <v>93</v>
      </c>
      <c r="Q171" s="21"/>
      <c r="R171" s="134">
        <v>7.1</v>
      </c>
      <c r="S171" s="21">
        <v>3</v>
      </c>
      <c r="T171" s="21"/>
      <c r="U171" s="21"/>
      <c r="V171" s="21"/>
      <c r="W171" s="134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>
        <v>2</v>
      </c>
      <c r="AI171" s="21"/>
      <c r="AJ171" s="21"/>
      <c r="AK171" s="21" t="s">
        <v>86</v>
      </c>
      <c r="AL171" s="21"/>
      <c r="AM171" s="21"/>
      <c r="AN171" s="21"/>
      <c r="AO171" s="235">
        <f t="shared" si="2"/>
        <v>148.78</v>
      </c>
    </row>
    <row r="172" spans="1:41" s="4" customFormat="1" ht="12.75">
      <c r="A172" s="21" t="s">
        <v>293</v>
      </c>
      <c r="B172" s="21"/>
      <c r="C172" s="21">
        <v>2016</v>
      </c>
      <c r="D172" s="21">
        <v>5</v>
      </c>
      <c r="E172" s="21">
        <v>28</v>
      </c>
      <c r="F172" s="21">
        <v>7</v>
      </c>
      <c r="G172" s="21">
        <v>32</v>
      </c>
      <c r="H172" s="134">
        <v>3</v>
      </c>
      <c r="I172" s="134">
        <v>0.5</v>
      </c>
      <c r="J172" s="135">
        <v>60.18</v>
      </c>
      <c r="K172" s="134">
        <v>1.8</v>
      </c>
      <c r="L172" s="135">
        <v>153.26</v>
      </c>
      <c r="M172" s="134">
        <v>3.3</v>
      </c>
      <c r="N172" s="21">
        <v>20</v>
      </c>
      <c r="O172" s="21">
        <v>13</v>
      </c>
      <c r="P172" s="21"/>
      <c r="Q172" s="21"/>
      <c r="R172" s="134">
        <v>7.2</v>
      </c>
      <c r="S172" s="21">
        <v>4</v>
      </c>
      <c r="T172" s="21"/>
      <c r="U172" s="21"/>
      <c r="V172" s="21"/>
      <c r="W172" s="134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>
        <v>2</v>
      </c>
      <c r="AI172" s="21"/>
      <c r="AJ172" s="21"/>
      <c r="AK172" s="21" t="s">
        <v>86</v>
      </c>
      <c r="AL172" s="21"/>
      <c r="AM172" s="21"/>
      <c r="AN172" s="21"/>
      <c r="AO172" s="235">
        <f t="shared" si="2"/>
        <v>153.26</v>
      </c>
    </row>
    <row r="173" spans="1:41" s="4" customFormat="1" ht="12.75">
      <c r="A173" s="21" t="s">
        <v>294</v>
      </c>
      <c r="B173" s="21"/>
      <c r="C173" s="21">
        <v>2016</v>
      </c>
      <c r="D173" s="21">
        <v>5</v>
      </c>
      <c r="E173" s="21">
        <v>30</v>
      </c>
      <c r="F173" s="21">
        <v>4</v>
      </c>
      <c r="G173" s="21">
        <v>28</v>
      </c>
      <c r="H173" s="134">
        <v>55.2</v>
      </c>
      <c r="I173" s="134">
        <v>0.1</v>
      </c>
      <c r="J173" s="135">
        <v>62.73</v>
      </c>
      <c r="K173" s="134">
        <v>1.7</v>
      </c>
      <c r="L173" s="135">
        <v>148.78</v>
      </c>
      <c r="M173" s="134">
        <v>0.8</v>
      </c>
      <c r="N173" s="21">
        <v>0</v>
      </c>
      <c r="O173" s="21"/>
      <c r="P173" s="21" t="s">
        <v>93</v>
      </c>
      <c r="Q173" s="21"/>
      <c r="R173" s="134">
        <v>7.1</v>
      </c>
      <c r="S173" s="21">
        <v>3</v>
      </c>
      <c r="T173" s="21"/>
      <c r="U173" s="21"/>
      <c r="V173" s="21"/>
      <c r="W173" s="134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>
        <v>2</v>
      </c>
      <c r="AI173" s="21"/>
      <c r="AJ173" s="21"/>
      <c r="AK173" s="21" t="s">
        <v>86</v>
      </c>
      <c r="AL173" s="21"/>
      <c r="AM173" s="21"/>
      <c r="AN173" s="21"/>
      <c r="AO173" s="235">
        <f t="shared" si="2"/>
        <v>148.78</v>
      </c>
    </row>
    <row r="174" spans="1:41" s="4" customFormat="1" ht="12.75">
      <c r="A174" s="21" t="s">
        <v>295</v>
      </c>
      <c r="B174" s="21"/>
      <c r="C174" s="21">
        <v>2016</v>
      </c>
      <c r="D174" s="21">
        <v>5</v>
      </c>
      <c r="E174" s="21">
        <v>30</v>
      </c>
      <c r="F174" s="21">
        <v>4</v>
      </c>
      <c r="G174" s="21">
        <v>30</v>
      </c>
      <c r="H174" s="134">
        <v>47.8</v>
      </c>
      <c r="I174" s="134">
        <v>0.1</v>
      </c>
      <c r="J174" s="135">
        <v>62.7</v>
      </c>
      <c r="K174" s="134">
        <v>0.9</v>
      </c>
      <c r="L174" s="135">
        <v>148.77</v>
      </c>
      <c r="M174" s="134">
        <v>0.4</v>
      </c>
      <c r="N174" s="21">
        <v>0</v>
      </c>
      <c r="O174" s="21"/>
      <c r="P174" s="21" t="s">
        <v>93</v>
      </c>
      <c r="Q174" s="21"/>
      <c r="R174" s="134">
        <v>6.3</v>
      </c>
      <c r="S174" s="21">
        <v>2</v>
      </c>
      <c r="T174" s="21"/>
      <c r="U174" s="21"/>
      <c r="V174" s="21"/>
      <c r="W174" s="134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>
        <v>2</v>
      </c>
      <c r="AI174" s="21"/>
      <c r="AJ174" s="21"/>
      <c r="AK174" s="21" t="s">
        <v>86</v>
      </c>
      <c r="AL174" s="21"/>
      <c r="AM174" s="21"/>
      <c r="AN174" s="21"/>
      <c r="AO174" s="235">
        <f t="shared" si="2"/>
        <v>148.77</v>
      </c>
    </row>
    <row r="175" spans="1:41" s="4" customFormat="1" ht="12.75">
      <c r="A175" s="21" t="s">
        <v>296</v>
      </c>
      <c r="B175" s="21"/>
      <c r="C175" s="21">
        <v>2016</v>
      </c>
      <c r="D175" s="21">
        <v>5</v>
      </c>
      <c r="E175" s="21">
        <v>30</v>
      </c>
      <c r="F175" s="21">
        <v>15</v>
      </c>
      <c r="G175" s="21">
        <v>31</v>
      </c>
      <c r="H175" s="134">
        <v>36.9</v>
      </c>
      <c r="I175" s="134">
        <v>0.1</v>
      </c>
      <c r="J175" s="135">
        <v>62.74</v>
      </c>
      <c r="K175" s="134">
        <v>1.2</v>
      </c>
      <c r="L175" s="135">
        <v>148.79</v>
      </c>
      <c r="M175" s="134">
        <v>0.7</v>
      </c>
      <c r="N175" s="21">
        <v>0</v>
      </c>
      <c r="O175" s="21"/>
      <c r="P175" s="21" t="s">
        <v>93</v>
      </c>
      <c r="Q175" s="21"/>
      <c r="R175" s="134">
        <v>7.3</v>
      </c>
      <c r="S175" s="21">
        <v>4</v>
      </c>
      <c r="T175" s="21"/>
      <c r="U175" s="21"/>
      <c r="V175" s="21"/>
      <c r="W175" s="134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>
        <v>2</v>
      </c>
      <c r="AI175" s="21"/>
      <c r="AJ175" s="21"/>
      <c r="AK175" s="21" t="s">
        <v>86</v>
      </c>
      <c r="AL175" s="21"/>
      <c r="AM175" s="21"/>
      <c r="AN175" s="21"/>
      <c r="AO175" s="235">
        <f t="shared" si="2"/>
        <v>148.79</v>
      </c>
    </row>
    <row r="176" spans="1:41" s="4" customFormat="1" ht="12.75">
      <c r="A176" s="21" t="s">
        <v>297</v>
      </c>
      <c r="B176" s="21"/>
      <c r="C176" s="21">
        <v>2016</v>
      </c>
      <c r="D176" s="21">
        <v>6</v>
      </c>
      <c r="E176" s="21">
        <v>2</v>
      </c>
      <c r="F176" s="21">
        <v>1</v>
      </c>
      <c r="G176" s="21">
        <v>18</v>
      </c>
      <c r="H176" s="134">
        <v>50.2</v>
      </c>
      <c r="I176" s="134">
        <v>0.2</v>
      </c>
      <c r="J176" s="135">
        <v>60.38</v>
      </c>
      <c r="K176" s="134">
        <v>1</v>
      </c>
      <c r="L176" s="135">
        <v>151.73</v>
      </c>
      <c r="M176" s="134">
        <v>2.2</v>
      </c>
      <c r="N176" s="21">
        <v>33</v>
      </c>
      <c r="O176" s="21"/>
      <c r="P176" s="21" t="s">
        <v>93</v>
      </c>
      <c r="Q176" s="21"/>
      <c r="R176" s="134">
        <v>7.6</v>
      </c>
      <c r="S176" s="21">
        <v>4</v>
      </c>
      <c r="T176" s="21"/>
      <c r="U176" s="21"/>
      <c r="V176" s="21"/>
      <c r="W176" s="134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>
        <v>2</v>
      </c>
      <c r="AI176" s="21"/>
      <c r="AJ176" s="21"/>
      <c r="AK176" s="21" t="s">
        <v>86</v>
      </c>
      <c r="AL176" s="21"/>
      <c r="AM176" s="21"/>
      <c r="AN176" s="21"/>
      <c r="AO176" s="235">
        <f t="shared" si="2"/>
        <v>151.73</v>
      </c>
    </row>
    <row r="177" spans="1:41" s="4" customFormat="1" ht="12.75">
      <c r="A177" s="21" t="s">
        <v>298</v>
      </c>
      <c r="B177" s="21"/>
      <c r="C177" s="21">
        <v>2016</v>
      </c>
      <c r="D177" s="21">
        <v>6</v>
      </c>
      <c r="E177" s="21">
        <v>3</v>
      </c>
      <c r="F177" s="21">
        <v>14</v>
      </c>
      <c r="G177" s="21">
        <v>46</v>
      </c>
      <c r="H177" s="134">
        <v>45.5</v>
      </c>
      <c r="I177" s="134">
        <v>1.4</v>
      </c>
      <c r="J177" s="135">
        <v>58.99</v>
      </c>
      <c r="K177" s="134">
        <v>6.2</v>
      </c>
      <c r="L177" s="135">
        <v>152.17</v>
      </c>
      <c r="M177" s="134">
        <v>5.4</v>
      </c>
      <c r="N177" s="21">
        <v>33</v>
      </c>
      <c r="O177" s="21"/>
      <c r="P177" s="21" t="s">
        <v>93</v>
      </c>
      <c r="Q177" s="21"/>
      <c r="R177" s="134">
        <v>7.5</v>
      </c>
      <c r="S177" s="21">
        <v>5</v>
      </c>
      <c r="T177" s="21"/>
      <c r="U177" s="21"/>
      <c r="V177" s="21"/>
      <c r="W177" s="134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>
        <v>2</v>
      </c>
      <c r="AI177" s="21"/>
      <c r="AJ177" s="21"/>
      <c r="AK177" s="21" t="s">
        <v>86</v>
      </c>
      <c r="AL177" s="21"/>
      <c r="AM177" s="21"/>
      <c r="AN177" s="21"/>
      <c r="AO177" s="235">
        <f t="shared" si="2"/>
        <v>152.17</v>
      </c>
    </row>
    <row r="178" spans="1:41" s="4" customFormat="1" ht="12.75">
      <c r="A178" s="21" t="s">
        <v>299</v>
      </c>
      <c r="B178" s="21"/>
      <c r="C178" s="21">
        <v>2016</v>
      </c>
      <c r="D178" s="21">
        <v>6</v>
      </c>
      <c r="E178" s="21">
        <v>4</v>
      </c>
      <c r="F178" s="21">
        <v>3</v>
      </c>
      <c r="G178" s="21">
        <v>17</v>
      </c>
      <c r="H178" s="134">
        <v>14.2</v>
      </c>
      <c r="I178" s="134">
        <v>1.3</v>
      </c>
      <c r="J178" s="135">
        <v>58.42</v>
      </c>
      <c r="K178" s="134">
        <v>4.8</v>
      </c>
      <c r="L178" s="135">
        <v>147.04</v>
      </c>
      <c r="M178" s="134">
        <v>5.1</v>
      </c>
      <c r="N178" s="21">
        <v>4</v>
      </c>
      <c r="O178" s="21">
        <v>7</v>
      </c>
      <c r="P178" s="21"/>
      <c r="Q178" s="21"/>
      <c r="R178" s="134">
        <v>8.3</v>
      </c>
      <c r="S178" s="21">
        <v>4</v>
      </c>
      <c r="T178" s="21"/>
      <c r="U178" s="21"/>
      <c r="V178" s="21"/>
      <c r="W178" s="134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>
        <v>1</v>
      </c>
      <c r="AI178" s="21"/>
      <c r="AJ178" s="21"/>
      <c r="AK178" s="21" t="s">
        <v>86</v>
      </c>
      <c r="AL178" s="21"/>
      <c r="AM178" s="21"/>
      <c r="AN178" s="21"/>
      <c r="AO178" s="235">
        <f t="shared" si="2"/>
        <v>147.04</v>
      </c>
    </row>
    <row r="179" spans="1:41" s="4" customFormat="1" ht="12.75">
      <c r="A179" s="21" t="s">
        <v>300</v>
      </c>
      <c r="B179" s="21"/>
      <c r="C179" s="21">
        <v>2016</v>
      </c>
      <c r="D179" s="21">
        <v>6</v>
      </c>
      <c r="E179" s="21">
        <v>5</v>
      </c>
      <c r="F179" s="21">
        <v>4</v>
      </c>
      <c r="G179" s="21">
        <v>40</v>
      </c>
      <c r="H179" s="134">
        <v>51.1</v>
      </c>
      <c r="I179" s="134">
        <v>0.8</v>
      </c>
      <c r="J179" s="135">
        <v>62.71</v>
      </c>
      <c r="K179" s="134">
        <v>2.9</v>
      </c>
      <c r="L179" s="135">
        <v>148.78</v>
      </c>
      <c r="M179" s="134">
        <v>2.7</v>
      </c>
      <c r="N179" s="21">
        <v>10</v>
      </c>
      <c r="O179" s="21">
        <v>26</v>
      </c>
      <c r="P179" s="21"/>
      <c r="Q179" s="21"/>
      <c r="R179" s="134">
        <v>4.6</v>
      </c>
      <c r="S179" s="21">
        <v>1</v>
      </c>
      <c r="T179" s="21"/>
      <c r="U179" s="21"/>
      <c r="V179" s="21"/>
      <c r="W179" s="134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>
        <v>2</v>
      </c>
      <c r="AI179" s="21"/>
      <c r="AJ179" s="21"/>
      <c r="AK179" s="21" t="s">
        <v>86</v>
      </c>
      <c r="AL179" s="21"/>
      <c r="AM179" s="21"/>
      <c r="AN179" s="21"/>
      <c r="AO179" s="235">
        <f t="shared" si="2"/>
        <v>148.78</v>
      </c>
    </row>
    <row r="180" spans="1:41" s="4" customFormat="1" ht="12.75">
      <c r="A180" s="21" t="s">
        <v>301</v>
      </c>
      <c r="B180" s="21"/>
      <c r="C180" s="21">
        <v>2016</v>
      </c>
      <c r="D180" s="21">
        <v>6</v>
      </c>
      <c r="E180" s="21">
        <v>5</v>
      </c>
      <c r="F180" s="21">
        <v>12</v>
      </c>
      <c r="G180" s="21">
        <v>22</v>
      </c>
      <c r="H180" s="134">
        <v>37.6</v>
      </c>
      <c r="I180" s="134">
        <v>1.7</v>
      </c>
      <c r="J180" s="135">
        <v>64.92</v>
      </c>
      <c r="K180" s="134">
        <v>7.6</v>
      </c>
      <c r="L180" s="135">
        <v>144.68</v>
      </c>
      <c r="M180" s="134">
        <v>8.8</v>
      </c>
      <c r="N180" s="21">
        <v>20</v>
      </c>
      <c r="O180" s="21">
        <v>11</v>
      </c>
      <c r="P180" s="21"/>
      <c r="Q180" s="21"/>
      <c r="R180" s="134">
        <v>8.4</v>
      </c>
      <c r="S180" s="21">
        <v>4</v>
      </c>
      <c r="T180" s="21"/>
      <c r="U180" s="21"/>
      <c r="V180" s="21"/>
      <c r="W180" s="134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 t="s">
        <v>95</v>
      </c>
      <c r="AJ180" s="21" t="s">
        <v>729</v>
      </c>
      <c r="AK180" s="21" t="s">
        <v>86</v>
      </c>
      <c r="AL180" s="21"/>
      <c r="AM180" s="21"/>
      <c r="AN180" s="21"/>
      <c r="AO180" s="235">
        <f t="shared" si="2"/>
        <v>144.68</v>
      </c>
    </row>
    <row r="181" spans="1:41" s="4" customFormat="1" ht="12.75">
      <c r="A181" s="21" t="s">
        <v>302</v>
      </c>
      <c r="B181" s="21"/>
      <c r="C181" s="21">
        <v>2016</v>
      </c>
      <c r="D181" s="21">
        <v>6</v>
      </c>
      <c r="E181" s="21">
        <v>5</v>
      </c>
      <c r="F181" s="21">
        <v>22</v>
      </c>
      <c r="G181" s="21">
        <v>14</v>
      </c>
      <c r="H181" s="134">
        <v>46.1</v>
      </c>
      <c r="I181" s="134">
        <v>0.2</v>
      </c>
      <c r="J181" s="135">
        <v>61.86</v>
      </c>
      <c r="K181" s="134">
        <v>0.5</v>
      </c>
      <c r="L181" s="135">
        <v>153.48</v>
      </c>
      <c r="M181" s="134">
        <v>0.8</v>
      </c>
      <c r="N181" s="21">
        <v>30</v>
      </c>
      <c r="O181" s="21">
        <v>5</v>
      </c>
      <c r="P181" s="21"/>
      <c r="Q181" s="21"/>
      <c r="R181" s="134">
        <v>8.3</v>
      </c>
      <c r="S181" s="21">
        <v>5</v>
      </c>
      <c r="T181" s="21"/>
      <c r="U181" s="21"/>
      <c r="V181" s="21"/>
      <c r="W181" s="134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>
        <v>2</v>
      </c>
      <c r="AI181" s="21"/>
      <c r="AJ181" s="21"/>
      <c r="AK181" s="21" t="s">
        <v>86</v>
      </c>
      <c r="AL181" s="21"/>
      <c r="AM181" s="21"/>
      <c r="AN181" s="21"/>
      <c r="AO181" s="235">
        <f t="shared" si="2"/>
        <v>153.48</v>
      </c>
    </row>
    <row r="182" spans="1:41" s="4" customFormat="1" ht="12.75">
      <c r="A182" s="21" t="s">
        <v>303</v>
      </c>
      <c r="B182" s="21"/>
      <c r="C182" s="21">
        <v>2016</v>
      </c>
      <c r="D182" s="21">
        <v>6</v>
      </c>
      <c r="E182" s="21">
        <v>8</v>
      </c>
      <c r="F182" s="21">
        <v>17</v>
      </c>
      <c r="G182" s="21">
        <v>51</v>
      </c>
      <c r="H182" s="134">
        <v>3.3</v>
      </c>
      <c r="I182" s="134">
        <v>0.3</v>
      </c>
      <c r="J182" s="135">
        <v>62.83</v>
      </c>
      <c r="K182" s="134">
        <v>2.3</v>
      </c>
      <c r="L182" s="135">
        <v>153.27</v>
      </c>
      <c r="M182" s="134">
        <v>1.5</v>
      </c>
      <c r="N182" s="21">
        <v>8</v>
      </c>
      <c r="O182" s="21">
        <v>4</v>
      </c>
      <c r="P182" s="21"/>
      <c r="Q182" s="21"/>
      <c r="R182" s="134">
        <v>7.9</v>
      </c>
      <c r="S182" s="21">
        <v>5</v>
      </c>
      <c r="T182" s="21"/>
      <c r="U182" s="21"/>
      <c r="V182" s="21"/>
      <c r="W182" s="134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>
        <v>2</v>
      </c>
      <c r="AI182" s="21"/>
      <c r="AJ182" s="21"/>
      <c r="AK182" s="21" t="s">
        <v>86</v>
      </c>
      <c r="AL182" s="21"/>
      <c r="AM182" s="21"/>
      <c r="AN182" s="21"/>
      <c r="AO182" s="235">
        <f t="shared" si="2"/>
        <v>153.27</v>
      </c>
    </row>
    <row r="183" spans="1:41" s="4" customFormat="1" ht="12.75">
      <c r="A183" s="21" t="s">
        <v>304</v>
      </c>
      <c r="B183" s="21"/>
      <c r="C183" s="21">
        <v>2016</v>
      </c>
      <c r="D183" s="21">
        <v>6</v>
      </c>
      <c r="E183" s="21">
        <v>13</v>
      </c>
      <c r="F183" s="21">
        <v>12</v>
      </c>
      <c r="G183" s="21">
        <v>14</v>
      </c>
      <c r="H183" s="134">
        <v>55.9</v>
      </c>
      <c r="I183" s="134">
        <v>0.8</v>
      </c>
      <c r="J183" s="135">
        <v>62.62</v>
      </c>
      <c r="K183" s="134">
        <v>2.2</v>
      </c>
      <c r="L183" s="135">
        <v>149.19</v>
      </c>
      <c r="M183" s="134">
        <v>2.3</v>
      </c>
      <c r="N183" s="21">
        <v>16</v>
      </c>
      <c r="O183" s="21">
        <v>15</v>
      </c>
      <c r="P183" s="21"/>
      <c r="Q183" s="21"/>
      <c r="R183" s="134">
        <v>7.6</v>
      </c>
      <c r="S183" s="21">
        <v>3</v>
      </c>
      <c r="T183" s="21"/>
      <c r="U183" s="21"/>
      <c r="V183" s="21"/>
      <c r="W183" s="134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>
        <v>2</v>
      </c>
      <c r="AI183" s="21"/>
      <c r="AJ183" s="21"/>
      <c r="AK183" s="21" t="s">
        <v>86</v>
      </c>
      <c r="AL183" s="21"/>
      <c r="AM183" s="21"/>
      <c r="AN183" s="21"/>
      <c r="AO183" s="235">
        <f t="shared" si="2"/>
        <v>149.19</v>
      </c>
    </row>
    <row r="184" spans="1:41" s="4" customFormat="1" ht="12.75">
      <c r="A184" s="21" t="s">
        <v>305</v>
      </c>
      <c r="B184" s="21"/>
      <c r="C184" s="21">
        <v>2016</v>
      </c>
      <c r="D184" s="21">
        <v>6</v>
      </c>
      <c r="E184" s="21">
        <v>13</v>
      </c>
      <c r="F184" s="21">
        <v>16</v>
      </c>
      <c r="G184" s="21">
        <v>22</v>
      </c>
      <c r="H184" s="134">
        <v>48.3</v>
      </c>
      <c r="I184" s="134">
        <v>0.4</v>
      </c>
      <c r="J184" s="135">
        <v>62.97</v>
      </c>
      <c r="K184" s="134">
        <v>3.1</v>
      </c>
      <c r="L184" s="135">
        <v>154.99</v>
      </c>
      <c r="M184" s="134">
        <v>1.9</v>
      </c>
      <c r="N184" s="21">
        <v>19</v>
      </c>
      <c r="O184" s="21">
        <v>4</v>
      </c>
      <c r="P184" s="21"/>
      <c r="Q184" s="21"/>
      <c r="R184" s="134">
        <v>10</v>
      </c>
      <c r="S184" s="21">
        <v>8</v>
      </c>
      <c r="T184" s="21"/>
      <c r="U184" s="21"/>
      <c r="V184" s="21"/>
      <c r="W184" s="134"/>
      <c r="X184" s="21"/>
      <c r="Y184" s="21"/>
      <c r="Z184" s="21"/>
      <c r="AA184" s="21">
        <v>4.2</v>
      </c>
      <c r="AB184" s="21">
        <v>9</v>
      </c>
      <c r="AC184" s="21"/>
      <c r="AD184" s="21"/>
      <c r="AE184" s="21"/>
      <c r="AF184" s="21"/>
      <c r="AG184" s="21"/>
      <c r="AH184" s="21">
        <v>2</v>
      </c>
      <c r="AI184" s="21"/>
      <c r="AJ184" s="21" t="s">
        <v>738</v>
      </c>
      <c r="AK184" s="21">
        <v>609348708</v>
      </c>
      <c r="AL184" s="21"/>
      <c r="AM184" s="21"/>
      <c r="AN184" s="21"/>
      <c r="AO184" s="235">
        <f t="shared" si="2"/>
        <v>154.99</v>
      </c>
    </row>
    <row r="185" spans="1:41" s="4" customFormat="1" ht="12.75">
      <c r="A185" s="21" t="s">
        <v>306</v>
      </c>
      <c r="B185" s="21"/>
      <c r="C185" s="21">
        <v>2016</v>
      </c>
      <c r="D185" s="21">
        <v>6</v>
      </c>
      <c r="E185" s="21">
        <v>13</v>
      </c>
      <c r="F185" s="21">
        <v>16</v>
      </c>
      <c r="G185" s="21">
        <v>29</v>
      </c>
      <c r="H185" s="134">
        <v>21</v>
      </c>
      <c r="I185" s="134">
        <v>0.7</v>
      </c>
      <c r="J185" s="135">
        <v>63</v>
      </c>
      <c r="K185" s="134">
        <v>4.6</v>
      </c>
      <c r="L185" s="135">
        <v>155</v>
      </c>
      <c r="M185" s="134">
        <v>2.2</v>
      </c>
      <c r="N185" s="21">
        <v>0</v>
      </c>
      <c r="O185" s="21"/>
      <c r="P185" s="21" t="s">
        <v>93</v>
      </c>
      <c r="Q185" s="21"/>
      <c r="R185" s="134">
        <v>6</v>
      </c>
      <c r="S185" s="21">
        <v>2</v>
      </c>
      <c r="T185" s="21"/>
      <c r="U185" s="21"/>
      <c r="V185" s="21"/>
      <c r="W185" s="134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>
        <v>2</v>
      </c>
      <c r="AI185" s="21"/>
      <c r="AJ185" s="21"/>
      <c r="AK185" s="21" t="s">
        <v>86</v>
      </c>
      <c r="AL185" s="21"/>
      <c r="AM185" s="21"/>
      <c r="AN185" s="21"/>
      <c r="AO185" s="235">
        <f t="shared" si="2"/>
        <v>155</v>
      </c>
    </row>
    <row r="186" spans="1:41" s="4" customFormat="1" ht="12.75">
      <c r="A186" s="21" t="s">
        <v>307</v>
      </c>
      <c r="B186" s="21"/>
      <c r="C186" s="21">
        <v>2016</v>
      </c>
      <c r="D186" s="21">
        <v>6</v>
      </c>
      <c r="E186" s="21">
        <v>13</v>
      </c>
      <c r="F186" s="21">
        <v>21</v>
      </c>
      <c r="G186" s="21">
        <v>59</v>
      </c>
      <c r="H186" s="134">
        <v>6</v>
      </c>
      <c r="I186" s="134">
        <v>0.7</v>
      </c>
      <c r="J186" s="135">
        <v>63.15</v>
      </c>
      <c r="K186" s="134">
        <v>2.6</v>
      </c>
      <c r="L186" s="135">
        <v>146.21</v>
      </c>
      <c r="M186" s="134">
        <v>3.4</v>
      </c>
      <c r="N186" s="21">
        <v>18</v>
      </c>
      <c r="O186" s="21">
        <v>5</v>
      </c>
      <c r="P186" s="21"/>
      <c r="Q186" s="21"/>
      <c r="R186" s="134">
        <v>10</v>
      </c>
      <c r="S186" s="21">
        <v>7</v>
      </c>
      <c r="T186" s="21"/>
      <c r="U186" s="21"/>
      <c r="V186" s="21"/>
      <c r="W186" s="134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>
        <v>2</v>
      </c>
      <c r="AI186" s="21"/>
      <c r="AJ186" s="21"/>
      <c r="AK186" s="21" t="s">
        <v>86</v>
      </c>
      <c r="AL186" s="21"/>
      <c r="AM186" s="21"/>
      <c r="AN186" s="21"/>
      <c r="AO186" s="235">
        <f t="shared" si="2"/>
        <v>146.21</v>
      </c>
    </row>
    <row r="187" spans="1:41" s="4" customFormat="1" ht="12.75">
      <c r="A187" s="21" t="s">
        <v>308</v>
      </c>
      <c r="B187" s="21"/>
      <c r="C187" s="21">
        <v>2016</v>
      </c>
      <c r="D187" s="21">
        <v>6</v>
      </c>
      <c r="E187" s="21">
        <v>15</v>
      </c>
      <c r="F187" s="21">
        <v>17</v>
      </c>
      <c r="G187" s="21">
        <v>24</v>
      </c>
      <c r="H187" s="134">
        <v>6.8</v>
      </c>
      <c r="I187" s="134">
        <v>0.5</v>
      </c>
      <c r="J187" s="135">
        <v>59.21</v>
      </c>
      <c r="K187" s="134">
        <v>1.7</v>
      </c>
      <c r="L187" s="135">
        <v>152.65</v>
      </c>
      <c r="M187" s="134">
        <v>1.8</v>
      </c>
      <c r="N187" s="21">
        <v>33</v>
      </c>
      <c r="O187" s="21"/>
      <c r="P187" s="21" t="s">
        <v>93</v>
      </c>
      <c r="Q187" s="21"/>
      <c r="R187" s="134">
        <v>6</v>
      </c>
      <c r="S187" s="21">
        <v>1</v>
      </c>
      <c r="T187" s="21"/>
      <c r="U187" s="21"/>
      <c r="V187" s="21"/>
      <c r="W187" s="134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>
        <v>2</v>
      </c>
      <c r="AI187" s="21"/>
      <c r="AJ187" s="21"/>
      <c r="AK187" s="21" t="s">
        <v>86</v>
      </c>
      <c r="AL187" s="21"/>
      <c r="AM187" s="21"/>
      <c r="AN187" s="21"/>
      <c r="AO187" s="235">
        <f t="shared" si="2"/>
        <v>152.65</v>
      </c>
    </row>
    <row r="188" spans="1:41" s="4" customFormat="1" ht="12.75">
      <c r="A188" s="21" t="s">
        <v>309</v>
      </c>
      <c r="B188" s="21"/>
      <c r="C188" s="21">
        <v>2016</v>
      </c>
      <c r="D188" s="21">
        <v>6</v>
      </c>
      <c r="E188" s="21">
        <v>17</v>
      </c>
      <c r="F188" s="21">
        <v>10</v>
      </c>
      <c r="G188" s="21">
        <v>10</v>
      </c>
      <c r="H188" s="134">
        <v>24.3</v>
      </c>
      <c r="I188" s="134">
        <v>1.1</v>
      </c>
      <c r="J188" s="135">
        <v>63.88</v>
      </c>
      <c r="K188" s="134">
        <v>3.9</v>
      </c>
      <c r="L188" s="135">
        <v>145.72</v>
      </c>
      <c r="M188" s="134">
        <v>6.2</v>
      </c>
      <c r="N188" s="21">
        <v>0</v>
      </c>
      <c r="O188" s="21"/>
      <c r="P188" s="21" t="s">
        <v>93</v>
      </c>
      <c r="Q188" s="21"/>
      <c r="R188" s="134">
        <v>8.3</v>
      </c>
      <c r="S188" s="21">
        <v>4</v>
      </c>
      <c r="T188" s="21"/>
      <c r="U188" s="21"/>
      <c r="V188" s="21"/>
      <c r="W188" s="134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>
        <v>2</v>
      </c>
      <c r="AI188" s="21"/>
      <c r="AJ188" s="21"/>
      <c r="AK188" s="21" t="s">
        <v>86</v>
      </c>
      <c r="AL188" s="21"/>
      <c r="AM188" s="21"/>
      <c r="AN188" s="21"/>
      <c r="AO188" s="235">
        <f t="shared" si="2"/>
        <v>145.72</v>
      </c>
    </row>
    <row r="189" spans="1:41" s="4" customFormat="1" ht="12.75">
      <c r="A189" s="21" t="s">
        <v>310</v>
      </c>
      <c r="B189" s="21"/>
      <c r="C189" s="21">
        <v>2016</v>
      </c>
      <c r="D189" s="21">
        <v>6</v>
      </c>
      <c r="E189" s="21">
        <v>19</v>
      </c>
      <c r="F189" s="21">
        <v>3</v>
      </c>
      <c r="G189" s="21">
        <v>58</v>
      </c>
      <c r="H189" s="134">
        <v>25.1</v>
      </c>
      <c r="I189" s="134">
        <v>1.9</v>
      </c>
      <c r="J189" s="135">
        <v>61.18</v>
      </c>
      <c r="K189" s="134">
        <v>13.5</v>
      </c>
      <c r="L189" s="135">
        <v>162.26</v>
      </c>
      <c r="M189" s="134">
        <v>8.3</v>
      </c>
      <c r="N189" s="21">
        <v>31</v>
      </c>
      <c r="O189" s="21">
        <v>12</v>
      </c>
      <c r="P189" s="21"/>
      <c r="Q189" s="21"/>
      <c r="R189" s="134">
        <v>8.4</v>
      </c>
      <c r="S189" s="21">
        <v>3</v>
      </c>
      <c r="T189" s="21"/>
      <c r="U189" s="21"/>
      <c r="V189" s="21"/>
      <c r="W189" s="134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>
        <v>1</v>
      </c>
      <c r="AI189" s="21"/>
      <c r="AJ189" s="21"/>
      <c r="AK189" s="21" t="s">
        <v>86</v>
      </c>
      <c r="AL189" s="21"/>
      <c r="AM189" s="21"/>
      <c r="AN189" s="21"/>
      <c r="AO189" s="235">
        <f t="shared" si="2"/>
        <v>162.26</v>
      </c>
    </row>
    <row r="190" spans="1:41" s="4" customFormat="1" ht="12.75">
      <c r="A190" s="21" t="s">
        <v>311</v>
      </c>
      <c r="B190" s="21"/>
      <c r="C190" s="21">
        <v>2016</v>
      </c>
      <c r="D190" s="21">
        <v>6</v>
      </c>
      <c r="E190" s="21">
        <v>20</v>
      </c>
      <c r="F190" s="21">
        <v>20</v>
      </c>
      <c r="G190" s="21">
        <v>57</v>
      </c>
      <c r="H190" s="134">
        <v>53.2</v>
      </c>
      <c r="I190" s="134">
        <v>1.2</v>
      </c>
      <c r="J190" s="135">
        <v>63.25</v>
      </c>
      <c r="K190" s="134">
        <v>6.3</v>
      </c>
      <c r="L190" s="135">
        <v>146.25</v>
      </c>
      <c r="M190" s="134">
        <v>5.3</v>
      </c>
      <c r="N190" s="21">
        <v>14</v>
      </c>
      <c r="O190" s="21">
        <v>7</v>
      </c>
      <c r="P190" s="21"/>
      <c r="Q190" s="21"/>
      <c r="R190" s="134">
        <v>7.6</v>
      </c>
      <c r="S190" s="21">
        <v>1</v>
      </c>
      <c r="T190" s="21"/>
      <c r="U190" s="21"/>
      <c r="V190" s="21"/>
      <c r="W190" s="134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>
        <v>2</v>
      </c>
      <c r="AI190" s="21"/>
      <c r="AJ190" s="21"/>
      <c r="AK190" s="21" t="s">
        <v>86</v>
      </c>
      <c r="AL190" s="21"/>
      <c r="AM190" s="21"/>
      <c r="AN190" s="21"/>
      <c r="AO190" s="235">
        <f t="shared" si="2"/>
        <v>146.25</v>
      </c>
    </row>
    <row r="191" spans="1:41" s="4" customFormat="1" ht="12.75">
      <c r="A191" s="21" t="s">
        <v>312</v>
      </c>
      <c r="B191" s="21"/>
      <c r="C191" s="21">
        <v>2016</v>
      </c>
      <c r="D191" s="21">
        <v>6</v>
      </c>
      <c r="E191" s="21">
        <v>23</v>
      </c>
      <c r="F191" s="21">
        <v>7</v>
      </c>
      <c r="G191" s="21">
        <v>12</v>
      </c>
      <c r="H191" s="134">
        <v>51.6</v>
      </c>
      <c r="I191" s="134">
        <v>1.1</v>
      </c>
      <c r="J191" s="135">
        <v>61.84</v>
      </c>
      <c r="K191" s="134">
        <v>6.3</v>
      </c>
      <c r="L191" s="135">
        <v>156.93</v>
      </c>
      <c r="M191" s="134">
        <v>2.8</v>
      </c>
      <c r="N191" s="21">
        <v>26</v>
      </c>
      <c r="O191" s="21">
        <v>3</v>
      </c>
      <c r="P191" s="21"/>
      <c r="Q191" s="21"/>
      <c r="R191" s="134">
        <v>7.4</v>
      </c>
      <c r="S191" s="21">
        <v>3</v>
      </c>
      <c r="T191" s="21"/>
      <c r="U191" s="21"/>
      <c r="V191" s="21"/>
      <c r="W191" s="134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>
        <v>2</v>
      </c>
      <c r="AI191" s="21"/>
      <c r="AJ191" s="21"/>
      <c r="AK191" s="21" t="s">
        <v>86</v>
      </c>
      <c r="AL191" s="21"/>
      <c r="AM191" s="21"/>
      <c r="AN191" s="21"/>
      <c r="AO191" s="235">
        <f t="shared" si="2"/>
        <v>156.93</v>
      </c>
    </row>
    <row r="192" spans="1:41" s="4" customFormat="1" ht="12.75">
      <c r="A192" s="21" t="s">
        <v>313</v>
      </c>
      <c r="B192" s="21"/>
      <c r="C192" s="21">
        <v>2016</v>
      </c>
      <c r="D192" s="21">
        <v>6</v>
      </c>
      <c r="E192" s="21">
        <v>24</v>
      </c>
      <c r="F192" s="21">
        <v>9</v>
      </c>
      <c r="G192" s="21">
        <v>25</v>
      </c>
      <c r="H192" s="134">
        <v>6.5</v>
      </c>
      <c r="I192" s="134">
        <v>0.7</v>
      </c>
      <c r="J192" s="135">
        <v>60.08</v>
      </c>
      <c r="K192" s="134">
        <v>3</v>
      </c>
      <c r="L192" s="135">
        <v>152.58</v>
      </c>
      <c r="M192" s="134">
        <v>4.1</v>
      </c>
      <c r="N192" s="21">
        <v>0</v>
      </c>
      <c r="O192" s="21"/>
      <c r="P192" s="21" t="s">
        <v>93</v>
      </c>
      <c r="Q192" s="21"/>
      <c r="R192" s="134">
        <v>8</v>
      </c>
      <c r="S192" s="21">
        <v>5</v>
      </c>
      <c r="T192" s="21"/>
      <c r="U192" s="21"/>
      <c r="V192" s="21"/>
      <c r="W192" s="134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>
        <v>2</v>
      </c>
      <c r="AI192" s="21"/>
      <c r="AJ192" s="21"/>
      <c r="AK192" s="21" t="s">
        <v>86</v>
      </c>
      <c r="AL192" s="21"/>
      <c r="AM192" s="21"/>
      <c r="AN192" s="21"/>
      <c r="AO192" s="235">
        <f t="shared" si="2"/>
        <v>152.58</v>
      </c>
    </row>
    <row r="193" spans="1:41" s="4" customFormat="1" ht="12.75">
      <c r="A193" s="21" t="s">
        <v>314</v>
      </c>
      <c r="B193" s="21"/>
      <c r="C193" s="21">
        <v>2016</v>
      </c>
      <c r="D193" s="21">
        <v>6</v>
      </c>
      <c r="E193" s="21">
        <v>25</v>
      </c>
      <c r="F193" s="21">
        <v>2</v>
      </c>
      <c r="G193" s="21">
        <v>14</v>
      </c>
      <c r="H193" s="134">
        <v>1.4</v>
      </c>
      <c r="I193" s="134">
        <v>0.7</v>
      </c>
      <c r="J193" s="135">
        <v>60.18</v>
      </c>
      <c r="K193" s="134">
        <v>2.3</v>
      </c>
      <c r="L193" s="135">
        <v>153.34</v>
      </c>
      <c r="M193" s="134">
        <v>3.7</v>
      </c>
      <c r="N193" s="21">
        <v>0</v>
      </c>
      <c r="O193" s="21"/>
      <c r="P193" s="21" t="s">
        <v>93</v>
      </c>
      <c r="Q193" s="21"/>
      <c r="R193" s="134">
        <v>8.1</v>
      </c>
      <c r="S193" s="21">
        <v>4</v>
      </c>
      <c r="T193" s="21"/>
      <c r="U193" s="21"/>
      <c r="V193" s="21"/>
      <c r="W193" s="134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>
        <v>2</v>
      </c>
      <c r="AI193" s="21"/>
      <c r="AJ193" s="21"/>
      <c r="AK193" s="21" t="s">
        <v>86</v>
      </c>
      <c r="AL193" s="21"/>
      <c r="AM193" s="21"/>
      <c r="AN193" s="21"/>
      <c r="AO193" s="235">
        <f t="shared" si="2"/>
        <v>153.34</v>
      </c>
    </row>
    <row r="194" spans="1:41" s="4" customFormat="1" ht="12.75">
      <c r="A194" s="21" t="s">
        <v>315</v>
      </c>
      <c r="B194" s="21"/>
      <c r="C194" s="21">
        <v>2016</v>
      </c>
      <c r="D194" s="21">
        <v>6</v>
      </c>
      <c r="E194" s="21">
        <v>26</v>
      </c>
      <c r="F194" s="21">
        <v>10</v>
      </c>
      <c r="G194" s="21">
        <v>10</v>
      </c>
      <c r="H194" s="134">
        <v>13.4</v>
      </c>
      <c r="I194" s="134">
        <v>0.8</v>
      </c>
      <c r="J194" s="135">
        <v>59.87</v>
      </c>
      <c r="K194" s="134">
        <v>3</v>
      </c>
      <c r="L194" s="135">
        <v>153.32</v>
      </c>
      <c r="M194" s="134">
        <v>4.1</v>
      </c>
      <c r="N194" s="21">
        <v>10</v>
      </c>
      <c r="O194" s="21" t="s">
        <v>86</v>
      </c>
      <c r="P194" s="21" t="s">
        <v>93</v>
      </c>
      <c r="Q194" s="21"/>
      <c r="R194" s="134">
        <v>7.6</v>
      </c>
      <c r="S194" s="21">
        <v>6</v>
      </c>
      <c r="T194" s="21"/>
      <c r="U194" s="21"/>
      <c r="V194" s="21"/>
      <c r="W194" s="134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>
        <v>2</v>
      </c>
      <c r="AI194" s="21"/>
      <c r="AJ194" s="21"/>
      <c r="AK194" s="21" t="s">
        <v>86</v>
      </c>
      <c r="AL194" s="21"/>
      <c r="AM194" s="21"/>
      <c r="AN194" s="21"/>
      <c r="AO194" s="235">
        <f t="shared" si="2"/>
        <v>153.32</v>
      </c>
    </row>
    <row r="195" spans="1:41" s="4" customFormat="1" ht="12.75">
      <c r="A195" s="21" t="s">
        <v>316</v>
      </c>
      <c r="B195" s="21"/>
      <c r="C195" s="21">
        <v>2016</v>
      </c>
      <c r="D195" s="21">
        <v>6</v>
      </c>
      <c r="E195" s="21">
        <v>26</v>
      </c>
      <c r="F195" s="21">
        <v>16</v>
      </c>
      <c r="G195" s="21">
        <v>11</v>
      </c>
      <c r="H195" s="134">
        <v>58.1</v>
      </c>
      <c r="I195" s="134">
        <v>0.5</v>
      </c>
      <c r="J195" s="135">
        <v>60.79</v>
      </c>
      <c r="K195" s="134">
        <v>1.5</v>
      </c>
      <c r="L195" s="135">
        <v>153.43</v>
      </c>
      <c r="M195" s="134">
        <v>3.1</v>
      </c>
      <c r="N195" s="21">
        <v>0</v>
      </c>
      <c r="O195" s="21"/>
      <c r="P195" s="21" t="s">
        <v>93</v>
      </c>
      <c r="Q195" s="21"/>
      <c r="R195" s="134">
        <v>6.2</v>
      </c>
      <c r="S195" s="21">
        <v>2</v>
      </c>
      <c r="T195" s="21"/>
      <c r="U195" s="21"/>
      <c r="V195" s="21"/>
      <c r="W195" s="134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>
        <v>2</v>
      </c>
      <c r="AI195" s="21"/>
      <c r="AJ195" s="21"/>
      <c r="AK195" s="21" t="s">
        <v>86</v>
      </c>
      <c r="AL195" s="21"/>
      <c r="AM195" s="21"/>
      <c r="AN195" s="21"/>
      <c r="AO195" s="235">
        <f t="shared" si="2"/>
        <v>153.43</v>
      </c>
    </row>
    <row r="196" spans="1:41" s="4" customFormat="1" ht="12.75">
      <c r="A196" s="21" t="s">
        <v>317</v>
      </c>
      <c r="B196" s="21"/>
      <c r="C196" s="21">
        <v>2016</v>
      </c>
      <c r="D196" s="21">
        <v>7</v>
      </c>
      <c r="E196" s="21">
        <v>1</v>
      </c>
      <c r="F196" s="21">
        <v>1</v>
      </c>
      <c r="G196" s="21">
        <v>34</v>
      </c>
      <c r="H196" s="134">
        <v>20.1</v>
      </c>
      <c r="I196" s="134">
        <v>0.5</v>
      </c>
      <c r="J196" s="135">
        <v>63.36</v>
      </c>
      <c r="K196" s="134">
        <v>3</v>
      </c>
      <c r="L196" s="135">
        <v>150.73</v>
      </c>
      <c r="M196" s="134">
        <v>1.9</v>
      </c>
      <c r="N196" s="21">
        <v>18</v>
      </c>
      <c r="O196" s="21">
        <v>4</v>
      </c>
      <c r="P196" s="21"/>
      <c r="Q196" s="21"/>
      <c r="R196" s="134">
        <v>10.4</v>
      </c>
      <c r="S196" s="21">
        <v>8</v>
      </c>
      <c r="T196" s="21"/>
      <c r="U196" s="21"/>
      <c r="V196" s="21"/>
      <c r="W196" s="134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>
        <v>2</v>
      </c>
      <c r="AI196" s="21"/>
      <c r="AJ196" s="21"/>
      <c r="AK196" s="21" t="s">
        <v>86</v>
      </c>
      <c r="AL196" s="21"/>
      <c r="AM196" s="21"/>
      <c r="AN196" s="21"/>
      <c r="AO196" s="235">
        <f t="shared" si="2"/>
        <v>150.73</v>
      </c>
    </row>
    <row r="197" spans="1:41" s="4" customFormat="1" ht="12.75">
      <c r="A197" s="21" t="s">
        <v>318</v>
      </c>
      <c r="B197" s="21"/>
      <c r="C197" s="21">
        <v>2016</v>
      </c>
      <c r="D197" s="21">
        <v>7</v>
      </c>
      <c r="E197" s="21">
        <v>2</v>
      </c>
      <c r="F197" s="21">
        <v>6</v>
      </c>
      <c r="G197" s="21">
        <v>21</v>
      </c>
      <c r="H197" s="134">
        <v>26.3</v>
      </c>
      <c r="I197" s="134">
        <v>1.5</v>
      </c>
      <c r="J197" s="135">
        <v>61.22</v>
      </c>
      <c r="K197" s="134">
        <v>4.1</v>
      </c>
      <c r="L197" s="135">
        <v>144.72</v>
      </c>
      <c r="M197" s="134">
        <v>7.7</v>
      </c>
      <c r="N197" s="21">
        <v>3</v>
      </c>
      <c r="O197" s="21">
        <v>7</v>
      </c>
      <c r="P197" s="21"/>
      <c r="Q197" s="21"/>
      <c r="R197" s="134">
        <v>9.2</v>
      </c>
      <c r="S197" s="21">
        <v>6</v>
      </c>
      <c r="T197" s="21"/>
      <c r="U197" s="21"/>
      <c r="V197" s="21"/>
      <c r="W197" s="134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>
        <v>2</v>
      </c>
      <c r="AI197" s="21"/>
      <c r="AJ197" s="21"/>
      <c r="AK197" s="21" t="s">
        <v>86</v>
      </c>
      <c r="AL197" s="21"/>
      <c r="AM197" s="21"/>
      <c r="AN197" s="21"/>
      <c r="AO197" s="235">
        <f t="shared" si="2"/>
        <v>144.72</v>
      </c>
    </row>
    <row r="198" spans="1:41" s="4" customFormat="1" ht="12.75">
      <c r="A198" s="21" t="s">
        <v>319</v>
      </c>
      <c r="B198" s="21"/>
      <c r="C198" s="21">
        <v>2016</v>
      </c>
      <c r="D198" s="21">
        <v>7</v>
      </c>
      <c r="E198" s="21">
        <v>6</v>
      </c>
      <c r="F198" s="21">
        <v>13</v>
      </c>
      <c r="G198" s="21">
        <v>19</v>
      </c>
      <c r="H198" s="134">
        <v>13.4</v>
      </c>
      <c r="I198" s="134">
        <v>0.4</v>
      </c>
      <c r="J198" s="135">
        <v>59.82</v>
      </c>
      <c r="K198" s="134">
        <v>1.4</v>
      </c>
      <c r="L198" s="135">
        <v>153.38</v>
      </c>
      <c r="M198" s="134">
        <v>1.9</v>
      </c>
      <c r="N198" s="21">
        <v>33</v>
      </c>
      <c r="O198" s="21"/>
      <c r="P198" s="21" t="s">
        <v>93</v>
      </c>
      <c r="Q198" s="21"/>
      <c r="R198" s="134">
        <v>7.7</v>
      </c>
      <c r="S198" s="21">
        <v>5</v>
      </c>
      <c r="T198" s="21"/>
      <c r="U198" s="21"/>
      <c r="V198" s="21"/>
      <c r="W198" s="134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>
        <v>2</v>
      </c>
      <c r="AI198" s="21"/>
      <c r="AJ198" s="21"/>
      <c r="AK198" s="21" t="s">
        <v>86</v>
      </c>
      <c r="AL198" s="21"/>
      <c r="AM198" s="21"/>
      <c r="AN198" s="21"/>
      <c r="AO198" s="235">
        <f t="shared" si="2"/>
        <v>153.38</v>
      </c>
    </row>
    <row r="199" spans="1:41" s="4" customFormat="1" ht="12.75">
      <c r="A199" s="21" t="s">
        <v>320</v>
      </c>
      <c r="B199" s="21"/>
      <c r="C199" s="21">
        <v>2016</v>
      </c>
      <c r="D199" s="21">
        <v>7</v>
      </c>
      <c r="E199" s="21">
        <v>6</v>
      </c>
      <c r="F199" s="21">
        <v>17</v>
      </c>
      <c r="G199" s="21">
        <v>1</v>
      </c>
      <c r="H199" s="134">
        <v>9.4</v>
      </c>
      <c r="I199" s="134">
        <v>0.8</v>
      </c>
      <c r="J199" s="135">
        <v>63.31</v>
      </c>
      <c r="K199" s="134">
        <v>4.7</v>
      </c>
      <c r="L199" s="135">
        <v>152.05</v>
      </c>
      <c r="M199" s="134">
        <v>3.1</v>
      </c>
      <c r="N199" s="21">
        <v>33</v>
      </c>
      <c r="O199" s="21"/>
      <c r="P199" s="21" t="s">
        <v>93</v>
      </c>
      <c r="Q199" s="21"/>
      <c r="R199" s="134">
        <v>7.1</v>
      </c>
      <c r="S199" s="21">
        <v>4</v>
      </c>
      <c r="T199" s="21"/>
      <c r="U199" s="21"/>
      <c r="V199" s="21"/>
      <c r="W199" s="134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>
        <v>2</v>
      </c>
      <c r="AI199" s="21"/>
      <c r="AJ199" s="21"/>
      <c r="AK199" s="21" t="s">
        <v>86</v>
      </c>
      <c r="AL199" s="21"/>
      <c r="AM199" s="21"/>
      <c r="AN199" s="21"/>
      <c r="AO199" s="235">
        <f t="shared" si="2"/>
        <v>152.05</v>
      </c>
    </row>
    <row r="200" spans="1:41" s="4" customFormat="1" ht="12.75">
      <c r="A200" s="21" t="s">
        <v>321</v>
      </c>
      <c r="B200" s="21"/>
      <c r="C200" s="21">
        <v>2016</v>
      </c>
      <c r="D200" s="21">
        <v>7</v>
      </c>
      <c r="E200" s="21">
        <v>6</v>
      </c>
      <c r="F200" s="21">
        <v>17</v>
      </c>
      <c r="G200" s="21">
        <v>5</v>
      </c>
      <c r="H200" s="134">
        <v>53.5</v>
      </c>
      <c r="I200" s="134">
        <v>1.2</v>
      </c>
      <c r="J200" s="135">
        <v>63.32</v>
      </c>
      <c r="K200" s="134">
        <v>7.3</v>
      </c>
      <c r="L200" s="135">
        <v>152.17</v>
      </c>
      <c r="M200" s="134">
        <v>4.9</v>
      </c>
      <c r="N200" s="21">
        <v>33</v>
      </c>
      <c r="O200" s="21"/>
      <c r="P200" s="21" t="s">
        <v>93</v>
      </c>
      <c r="Q200" s="21"/>
      <c r="R200" s="134">
        <v>6.6</v>
      </c>
      <c r="S200" s="21">
        <v>3</v>
      </c>
      <c r="T200" s="21"/>
      <c r="U200" s="21"/>
      <c r="V200" s="21"/>
      <c r="W200" s="134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>
        <v>2</v>
      </c>
      <c r="AI200" s="21"/>
      <c r="AJ200" s="21"/>
      <c r="AK200" s="21" t="s">
        <v>86</v>
      </c>
      <c r="AL200" s="21"/>
      <c r="AM200" s="21"/>
      <c r="AN200" s="21"/>
      <c r="AO200" s="235">
        <f t="shared" si="2"/>
        <v>152.17</v>
      </c>
    </row>
    <row r="201" spans="1:41" s="4" customFormat="1" ht="12.75">
      <c r="A201" s="21" t="s">
        <v>322</v>
      </c>
      <c r="B201" s="21"/>
      <c r="C201" s="21">
        <v>2016</v>
      </c>
      <c r="D201" s="21">
        <v>7</v>
      </c>
      <c r="E201" s="21">
        <v>6</v>
      </c>
      <c r="F201" s="21">
        <v>21</v>
      </c>
      <c r="G201" s="21">
        <v>28</v>
      </c>
      <c r="H201" s="134">
        <v>16.5</v>
      </c>
      <c r="I201" s="134">
        <v>0.3</v>
      </c>
      <c r="J201" s="135">
        <v>61.92</v>
      </c>
      <c r="K201" s="134">
        <v>2.2</v>
      </c>
      <c r="L201" s="135">
        <v>149.19</v>
      </c>
      <c r="M201" s="134">
        <v>1.9</v>
      </c>
      <c r="N201" s="21">
        <v>33</v>
      </c>
      <c r="O201" s="21"/>
      <c r="P201" s="21" t="s">
        <v>93</v>
      </c>
      <c r="Q201" s="21"/>
      <c r="R201" s="134">
        <v>6.4</v>
      </c>
      <c r="S201" s="21">
        <v>2</v>
      </c>
      <c r="T201" s="21"/>
      <c r="U201" s="21"/>
      <c r="V201" s="21"/>
      <c r="W201" s="134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>
        <v>2</v>
      </c>
      <c r="AI201" s="21"/>
      <c r="AJ201" s="21"/>
      <c r="AK201" s="21" t="s">
        <v>86</v>
      </c>
      <c r="AL201" s="21"/>
      <c r="AM201" s="21"/>
      <c r="AN201" s="21"/>
      <c r="AO201" s="235">
        <f t="shared" si="2"/>
        <v>149.19</v>
      </c>
    </row>
    <row r="202" spans="1:41" s="4" customFormat="1" ht="12.75">
      <c r="A202" s="21" t="s">
        <v>323</v>
      </c>
      <c r="B202" s="21"/>
      <c r="C202" s="21">
        <v>2016</v>
      </c>
      <c r="D202" s="21">
        <v>7</v>
      </c>
      <c r="E202" s="21">
        <v>7</v>
      </c>
      <c r="F202" s="21">
        <v>9</v>
      </c>
      <c r="G202" s="21">
        <v>36</v>
      </c>
      <c r="H202" s="134">
        <v>33.3</v>
      </c>
      <c r="I202" s="134">
        <v>0.1</v>
      </c>
      <c r="J202" s="135">
        <v>60.33</v>
      </c>
      <c r="K202" s="134">
        <v>0.7</v>
      </c>
      <c r="L202" s="135">
        <v>150.74</v>
      </c>
      <c r="M202" s="134">
        <v>1.6</v>
      </c>
      <c r="N202" s="21">
        <v>0</v>
      </c>
      <c r="O202" s="21"/>
      <c r="P202" s="21" t="s">
        <v>93</v>
      </c>
      <c r="Q202" s="21"/>
      <c r="R202" s="134">
        <v>7.3</v>
      </c>
      <c r="S202" s="21">
        <v>5</v>
      </c>
      <c r="T202" s="21"/>
      <c r="U202" s="21"/>
      <c r="V202" s="21"/>
      <c r="W202" s="134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>
        <v>2</v>
      </c>
      <c r="AI202" s="21"/>
      <c r="AJ202" s="21"/>
      <c r="AK202" s="21" t="s">
        <v>86</v>
      </c>
      <c r="AL202" s="21"/>
      <c r="AM202" s="21"/>
      <c r="AN202" s="21"/>
      <c r="AO202" s="235">
        <f t="shared" si="2"/>
        <v>150.74</v>
      </c>
    </row>
    <row r="203" spans="1:41" s="4" customFormat="1" ht="12.75">
      <c r="A203" s="21" t="s">
        <v>324</v>
      </c>
      <c r="B203" s="21"/>
      <c r="C203" s="21">
        <v>2016</v>
      </c>
      <c r="D203" s="21">
        <v>7</v>
      </c>
      <c r="E203" s="21">
        <v>7</v>
      </c>
      <c r="F203" s="21">
        <v>13</v>
      </c>
      <c r="G203" s="21">
        <v>4</v>
      </c>
      <c r="H203" s="134">
        <v>47.5</v>
      </c>
      <c r="I203" s="134">
        <v>0.5</v>
      </c>
      <c r="J203" s="135">
        <v>60.39</v>
      </c>
      <c r="K203" s="134">
        <v>1.7</v>
      </c>
      <c r="L203" s="135">
        <v>151.66</v>
      </c>
      <c r="M203" s="134">
        <v>2.6</v>
      </c>
      <c r="N203" s="21">
        <v>26</v>
      </c>
      <c r="O203" s="21">
        <v>9</v>
      </c>
      <c r="P203" s="21"/>
      <c r="Q203" s="21"/>
      <c r="R203" s="134">
        <v>6.4</v>
      </c>
      <c r="S203" s="21">
        <v>4</v>
      </c>
      <c r="T203" s="21"/>
      <c r="U203" s="21"/>
      <c r="V203" s="21"/>
      <c r="W203" s="134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>
        <v>2</v>
      </c>
      <c r="AI203" s="21"/>
      <c r="AJ203" s="21"/>
      <c r="AK203" s="21" t="s">
        <v>86</v>
      </c>
      <c r="AL203" s="21"/>
      <c r="AM203" s="21"/>
      <c r="AN203" s="21"/>
      <c r="AO203" s="235">
        <f t="shared" si="2"/>
        <v>151.66</v>
      </c>
    </row>
    <row r="204" spans="1:41" s="4" customFormat="1" ht="12.75">
      <c r="A204" s="21" t="s">
        <v>325</v>
      </c>
      <c r="B204" s="21"/>
      <c r="C204" s="21">
        <v>2016</v>
      </c>
      <c r="D204" s="21">
        <v>7</v>
      </c>
      <c r="E204" s="21">
        <v>7</v>
      </c>
      <c r="F204" s="21">
        <v>18</v>
      </c>
      <c r="G204" s="21">
        <v>33</v>
      </c>
      <c r="H204" s="134">
        <v>13.5</v>
      </c>
      <c r="I204" s="134">
        <v>0.5</v>
      </c>
      <c r="J204" s="135">
        <v>60.14</v>
      </c>
      <c r="K204" s="134">
        <v>1.6</v>
      </c>
      <c r="L204" s="135">
        <v>149.19</v>
      </c>
      <c r="M204" s="134">
        <v>2.6</v>
      </c>
      <c r="N204" s="21">
        <v>0</v>
      </c>
      <c r="O204" s="21"/>
      <c r="P204" s="21" t="s">
        <v>93</v>
      </c>
      <c r="Q204" s="21"/>
      <c r="R204" s="134">
        <v>6.8</v>
      </c>
      <c r="S204" s="21">
        <v>4</v>
      </c>
      <c r="T204" s="21"/>
      <c r="U204" s="21"/>
      <c r="V204" s="21"/>
      <c r="W204" s="134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>
        <v>2</v>
      </c>
      <c r="AI204" s="21"/>
      <c r="AJ204" s="21"/>
      <c r="AK204" s="21" t="s">
        <v>86</v>
      </c>
      <c r="AL204" s="21"/>
      <c r="AM204" s="21"/>
      <c r="AN204" s="21"/>
      <c r="AO204" s="235">
        <f t="shared" si="2"/>
        <v>149.19</v>
      </c>
    </row>
    <row r="205" spans="1:41" s="4" customFormat="1" ht="12.75">
      <c r="A205" s="21" t="s">
        <v>326</v>
      </c>
      <c r="B205" s="21"/>
      <c r="C205" s="21">
        <v>2016</v>
      </c>
      <c r="D205" s="21">
        <v>7</v>
      </c>
      <c r="E205" s="21">
        <v>8</v>
      </c>
      <c r="F205" s="21">
        <v>7</v>
      </c>
      <c r="G205" s="21">
        <v>1</v>
      </c>
      <c r="H205" s="134">
        <v>31.1</v>
      </c>
      <c r="I205" s="134">
        <v>0.5</v>
      </c>
      <c r="J205" s="135">
        <v>60.11</v>
      </c>
      <c r="K205" s="134">
        <v>2</v>
      </c>
      <c r="L205" s="135">
        <v>150.98</v>
      </c>
      <c r="M205" s="134">
        <v>3.7</v>
      </c>
      <c r="N205" s="21">
        <v>18</v>
      </c>
      <c r="O205" s="21">
        <v>7</v>
      </c>
      <c r="P205" s="21"/>
      <c r="Q205" s="21"/>
      <c r="R205" s="134">
        <v>8</v>
      </c>
      <c r="S205" s="21">
        <v>6</v>
      </c>
      <c r="T205" s="21"/>
      <c r="U205" s="21"/>
      <c r="V205" s="21"/>
      <c r="W205" s="134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>
        <v>2</v>
      </c>
      <c r="AI205" s="21"/>
      <c r="AJ205" s="21"/>
      <c r="AK205" s="21" t="s">
        <v>86</v>
      </c>
      <c r="AL205" s="21"/>
      <c r="AM205" s="21"/>
      <c r="AN205" s="21"/>
      <c r="AO205" s="235">
        <f t="shared" si="2"/>
        <v>150.98</v>
      </c>
    </row>
    <row r="206" spans="1:41" s="4" customFormat="1" ht="12.75">
      <c r="A206" s="21" t="s">
        <v>327</v>
      </c>
      <c r="B206" s="21"/>
      <c r="C206" s="21">
        <v>2016</v>
      </c>
      <c r="D206" s="21">
        <v>7</v>
      </c>
      <c r="E206" s="21">
        <v>11</v>
      </c>
      <c r="F206" s="21">
        <v>2</v>
      </c>
      <c r="G206" s="21">
        <v>51</v>
      </c>
      <c r="H206" s="134">
        <v>3.2</v>
      </c>
      <c r="I206" s="134">
        <v>0.2</v>
      </c>
      <c r="J206" s="135">
        <v>61.95</v>
      </c>
      <c r="K206" s="134">
        <v>0.6</v>
      </c>
      <c r="L206" s="135">
        <v>153.39</v>
      </c>
      <c r="M206" s="134">
        <v>1.4</v>
      </c>
      <c r="N206" s="21">
        <v>33</v>
      </c>
      <c r="O206" s="21"/>
      <c r="P206" s="21" t="s">
        <v>93</v>
      </c>
      <c r="Q206" s="21"/>
      <c r="R206" s="134">
        <v>7.2</v>
      </c>
      <c r="S206" s="21">
        <v>2</v>
      </c>
      <c r="T206" s="21"/>
      <c r="U206" s="21"/>
      <c r="V206" s="21"/>
      <c r="W206" s="134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>
        <v>2</v>
      </c>
      <c r="AI206" s="21"/>
      <c r="AJ206" s="21"/>
      <c r="AK206" s="21" t="s">
        <v>86</v>
      </c>
      <c r="AL206" s="21"/>
      <c r="AM206" s="21"/>
      <c r="AN206" s="21"/>
      <c r="AO206" s="235">
        <f t="shared" si="2"/>
        <v>153.39</v>
      </c>
    </row>
    <row r="207" spans="1:41" s="4" customFormat="1" ht="12.75">
      <c r="A207" s="21" t="s">
        <v>328</v>
      </c>
      <c r="B207" s="21"/>
      <c r="C207" s="21">
        <v>2016</v>
      </c>
      <c r="D207" s="21">
        <v>7</v>
      </c>
      <c r="E207" s="21">
        <v>11</v>
      </c>
      <c r="F207" s="21">
        <v>6</v>
      </c>
      <c r="G207" s="21">
        <v>50</v>
      </c>
      <c r="H207" s="134">
        <v>32.6</v>
      </c>
      <c r="I207" s="134">
        <v>1.8</v>
      </c>
      <c r="J207" s="135">
        <v>62.05</v>
      </c>
      <c r="K207" s="134">
        <v>3.2</v>
      </c>
      <c r="L207" s="135">
        <v>153.62</v>
      </c>
      <c r="M207" s="134">
        <v>4.1</v>
      </c>
      <c r="N207" s="21">
        <v>8</v>
      </c>
      <c r="O207" s="21">
        <v>1</v>
      </c>
      <c r="P207" s="21"/>
      <c r="Q207" s="21"/>
      <c r="R207" s="134">
        <v>7.5</v>
      </c>
      <c r="S207" s="21">
        <v>4</v>
      </c>
      <c r="T207" s="21"/>
      <c r="U207" s="21"/>
      <c r="V207" s="21"/>
      <c r="W207" s="134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>
        <v>2</v>
      </c>
      <c r="AI207" s="21"/>
      <c r="AJ207" s="21"/>
      <c r="AK207" s="21" t="s">
        <v>86</v>
      </c>
      <c r="AL207" s="21"/>
      <c r="AM207" s="21"/>
      <c r="AN207" s="21"/>
      <c r="AO207" s="235">
        <f t="shared" si="2"/>
        <v>153.62</v>
      </c>
    </row>
    <row r="208" spans="1:41" s="4" customFormat="1" ht="12.75">
      <c r="A208" s="21" t="s">
        <v>329</v>
      </c>
      <c r="B208" s="21"/>
      <c r="C208" s="21">
        <v>2016</v>
      </c>
      <c r="D208" s="21">
        <v>7</v>
      </c>
      <c r="E208" s="21">
        <v>11</v>
      </c>
      <c r="F208" s="21">
        <v>13</v>
      </c>
      <c r="G208" s="21">
        <v>4</v>
      </c>
      <c r="H208" s="134">
        <v>37.3</v>
      </c>
      <c r="I208" s="134">
        <v>0.6</v>
      </c>
      <c r="J208" s="135">
        <v>61.75</v>
      </c>
      <c r="K208" s="134">
        <v>1.2</v>
      </c>
      <c r="L208" s="135">
        <v>153.45</v>
      </c>
      <c r="M208" s="134">
        <v>2.3</v>
      </c>
      <c r="N208" s="21">
        <v>22</v>
      </c>
      <c r="O208" s="21">
        <v>12</v>
      </c>
      <c r="P208" s="21"/>
      <c r="Q208" s="21"/>
      <c r="R208" s="134">
        <v>6.4</v>
      </c>
      <c r="S208" s="21">
        <v>2</v>
      </c>
      <c r="T208" s="21"/>
      <c r="U208" s="21"/>
      <c r="V208" s="21"/>
      <c r="W208" s="134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>
        <v>2</v>
      </c>
      <c r="AI208" s="21"/>
      <c r="AJ208" s="21"/>
      <c r="AK208" s="21" t="s">
        <v>86</v>
      </c>
      <c r="AL208" s="21"/>
      <c r="AM208" s="21"/>
      <c r="AN208" s="21"/>
      <c r="AO208" s="235">
        <f t="shared" si="2"/>
        <v>153.45</v>
      </c>
    </row>
    <row r="209" spans="1:41" s="4" customFormat="1" ht="12.75">
      <c r="A209" s="21" t="s">
        <v>330</v>
      </c>
      <c r="B209" s="21"/>
      <c r="C209" s="21">
        <v>2016</v>
      </c>
      <c r="D209" s="21">
        <v>7</v>
      </c>
      <c r="E209" s="21">
        <v>12</v>
      </c>
      <c r="F209" s="21">
        <v>14</v>
      </c>
      <c r="G209" s="21">
        <v>17</v>
      </c>
      <c r="H209" s="134">
        <v>54.4</v>
      </c>
      <c r="I209" s="134">
        <v>0.9</v>
      </c>
      <c r="J209" s="135">
        <v>58.96</v>
      </c>
      <c r="K209" s="134">
        <v>5.1</v>
      </c>
      <c r="L209" s="135">
        <v>149.33</v>
      </c>
      <c r="M209" s="134">
        <v>7.3</v>
      </c>
      <c r="N209" s="21">
        <v>27</v>
      </c>
      <c r="O209" s="21">
        <v>24</v>
      </c>
      <c r="P209" s="21"/>
      <c r="Q209" s="21"/>
      <c r="R209" s="134">
        <v>6.3</v>
      </c>
      <c r="S209" s="21">
        <v>3</v>
      </c>
      <c r="T209" s="21"/>
      <c r="U209" s="21"/>
      <c r="V209" s="21"/>
      <c r="W209" s="134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>
        <v>1</v>
      </c>
      <c r="AI209" s="21"/>
      <c r="AJ209" s="21"/>
      <c r="AK209" s="21" t="s">
        <v>86</v>
      </c>
      <c r="AL209" s="21"/>
      <c r="AM209" s="21"/>
      <c r="AN209" s="21"/>
      <c r="AO209" s="235">
        <f t="shared" si="2"/>
        <v>149.33</v>
      </c>
    </row>
    <row r="210" spans="1:41" s="4" customFormat="1" ht="12.75">
      <c r="A210" s="21" t="s">
        <v>331</v>
      </c>
      <c r="B210" s="21"/>
      <c r="C210" s="21">
        <v>2016</v>
      </c>
      <c r="D210" s="21">
        <v>7</v>
      </c>
      <c r="E210" s="21">
        <v>13</v>
      </c>
      <c r="F210" s="21">
        <v>8</v>
      </c>
      <c r="G210" s="21">
        <v>27</v>
      </c>
      <c r="H210" s="134">
        <v>19.1</v>
      </c>
      <c r="I210" s="134">
        <v>0.8</v>
      </c>
      <c r="J210" s="135">
        <v>61.73</v>
      </c>
      <c r="K210" s="134">
        <v>2</v>
      </c>
      <c r="L210" s="135">
        <v>145.87</v>
      </c>
      <c r="M210" s="134">
        <v>4.2</v>
      </c>
      <c r="N210" s="21">
        <v>2</v>
      </c>
      <c r="O210" s="21">
        <v>5</v>
      </c>
      <c r="P210" s="21"/>
      <c r="Q210" s="21"/>
      <c r="R210" s="134">
        <v>8</v>
      </c>
      <c r="S210" s="21">
        <v>4</v>
      </c>
      <c r="T210" s="21"/>
      <c r="U210" s="21"/>
      <c r="V210" s="21"/>
      <c r="W210" s="134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>
        <v>2</v>
      </c>
      <c r="AI210" s="21"/>
      <c r="AJ210" s="21"/>
      <c r="AK210" s="21" t="s">
        <v>86</v>
      </c>
      <c r="AL210" s="21"/>
      <c r="AM210" s="21"/>
      <c r="AN210" s="21"/>
      <c r="AO210" s="235">
        <f t="shared" si="2"/>
        <v>145.87</v>
      </c>
    </row>
    <row r="211" spans="1:41" s="4" customFormat="1" ht="12.75">
      <c r="A211" s="21" t="s">
        <v>332</v>
      </c>
      <c r="B211" s="21"/>
      <c r="C211" s="21">
        <v>2016</v>
      </c>
      <c r="D211" s="21">
        <v>7</v>
      </c>
      <c r="E211" s="21">
        <v>13</v>
      </c>
      <c r="F211" s="21">
        <v>23</v>
      </c>
      <c r="G211" s="21">
        <v>48</v>
      </c>
      <c r="H211" s="134">
        <v>0.9</v>
      </c>
      <c r="I211" s="134">
        <v>0.8</v>
      </c>
      <c r="J211" s="135">
        <v>64.12</v>
      </c>
      <c r="K211" s="134">
        <v>4.1</v>
      </c>
      <c r="L211" s="135">
        <v>148.46</v>
      </c>
      <c r="M211" s="134">
        <v>2.7</v>
      </c>
      <c r="N211" s="21">
        <v>8</v>
      </c>
      <c r="O211" s="21">
        <v>4</v>
      </c>
      <c r="P211" s="21"/>
      <c r="Q211" s="21"/>
      <c r="R211" s="134">
        <v>7.7</v>
      </c>
      <c r="S211" s="21">
        <v>3</v>
      </c>
      <c r="T211" s="21"/>
      <c r="U211" s="21"/>
      <c r="V211" s="21"/>
      <c r="W211" s="134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 t="s">
        <v>95</v>
      </c>
      <c r="AJ211" s="21" t="s">
        <v>729</v>
      </c>
      <c r="AK211" s="21" t="s">
        <v>86</v>
      </c>
      <c r="AL211" s="21"/>
      <c r="AM211" s="21"/>
      <c r="AN211" s="21"/>
      <c r="AO211" s="235">
        <f t="shared" si="2"/>
        <v>148.46</v>
      </c>
    </row>
    <row r="212" spans="1:41" s="4" customFormat="1" ht="12.75">
      <c r="A212" s="21" t="s">
        <v>333</v>
      </c>
      <c r="B212" s="21"/>
      <c r="C212" s="21">
        <v>2016</v>
      </c>
      <c r="D212" s="21">
        <v>7</v>
      </c>
      <c r="E212" s="21">
        <v>14</v>
      </c>
      <c r="F212" s="21">
        <v>22</v>
      </c>
      <c r="G212" s="21">
        <v>9</v>
      </c>
      <c r="H212" s="134">
        <v>58.6</v>
      </c>
      <c r="I212" s="134">
        <v>1.5</v>
      </c>
      <c r="J212" s="135">
        <v>59.44</v>
      </c>
      <c r="K212" s="134">
        <v>5.5</v>
      </c>
      <c r="L212" s="135">
        <v>150.55</v>
      </c>
      <c r="M212" s="134">
        <v>5.5</v>
      </c>
      <c r="N212" s="21">
        <v>20</v>
      </c>
      <c r="O212" s="21">
        <v>8</v>
      </c>
      <c r="P212" s="21"/>
      <c r="Q212" s="21"/>
      <c r="R212" s="134">
        <v>7.2</v>
      </c>
      <c r="S212" s="21">
        <v>5</v>
      </c>
      <c r="T212" s="21"/>
      <c r="U212" s="21"/>
      <c r="V212" s="21"/>
      <c r="W212" s="134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>
        <v>1</v>
      </c>
      <c r="AI212" s="21"/>
      <c r="AJ212" s="21"/>
      <c r="AK212" s="21" t="s">
        <v>86</v>
      </c>
      <c r="AL212" s="21"/>
      <c r="AM212" s="21"/>
      <c r="AN212" s="21"/>
      <c r="AO212" s="235">
        <f t="shared" si="2"/>
        <v>150.55</v>
      </c>
    </row>
    <row r="213" spans="1:41" s="4" customFormat="1" ht="12.75">
      <c r="A213" s="21" t="s">
        <v>334</v>
      </c>
      <c r="B213" s="21"/>
      <c r="C213" s="21">
        <v>2016</v>
      </c>
      <c r="D213" s="21">
        <v>7</v>
      </c>
      <c r="E213" s="21">
        <v>15</v>
      </c>
      <c r="F213" s="21">
        <v>17</v>
      </c>
      <c r="G213" s="21">
        <v>35</v>
      </c>
      <c r="H213" s="134">
        <v>21.8</v>
      </c>
      <c r="I213" s="134">
        <v>0.5</v>
      </c>
      <c r="J213" s="135">
        <v>59.78</v>
      </c>
      <c r="K213" s="134">
        <v>2.8</v>
      </c>
      <c r="L213" s="135">
        <v>152.44</v>
      </c>
      <c r="M213" s="134">
        <v>2.8</v>
      </c>
      <c r="N213" s="21">
        <v>28</v>
      </c>
      <c r="O213" s="21">
        <v>7</v>
      </c>
      <c r="P213" s="21"/>
      <c r="Q213" s="21"/>
      <c r="R213" s="134">
        <v>8.2</v>
      </c>
      <c r="S213" s="21">
        <v>6</v>
      </c>
      <c r="T213" s="21"/>
      <c r="U213" s="21"/>
      <c r="V213" s="21"/>
      <c r="W213" s="134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>
        <v>2</v>
      </c>
      <c r="AI213" s="21"/>
      <c r="AJ213" s="21"/>
      <c r="AK213" s="21" t="s">
        <v>86</v>
      </c>
      <c r="AL213" s="21"/>
      <c r="AM213" s="21"/>
      <c r="AN213" s="21"/>
      <c r="AO213" s="235">
        <f t="shared" si="2"/>
        <v>152.44</v>
      </c>
    </row>
    <row r="214" spans="1:41" s="4" customFormat="1" ht="12.75">
      <c r="A214" s="21" t="s">
        <v>335</v>
      </c>
      <c r="B214" s="21"/>
      <c r="C214" s="21">
        <v>2016</v>
      </c>
      <c r="D214" s="21">
        <v>7</v>
      </c>
      <c r="E214" s="21">
        <v>15</v>
      </c>
      <c r="F214" s="21">
        <v>18</v>
      </c>
      <c r="G214" s="21">
        <v>4</v>
      </c>
      <c r="H214" s="134">
        <v>37.6</v>
      </c>
      <c r="I214" s="134">
        <v>0.4</v>
      </c>
      <c r="J214" s="135">
        <v>62.07</v>
      </c>
      <c r="K214" s="134">
        <v>1.9</v>
      </c>
      <c r="L214" s="135">
        <v>145.62</v>
      </c>
      <c r="M214" s="134">
        <v>2</v>
      </c>
      <c r="N214" s="21">
        <v>19</v>
      </c>
      <c r="O214" s="21">
        <v>3</v>
      </c>
      <c r="P214" s="21"/>
      <c r="Q214" s="21"/>
      <c r="R214" s="134">
        <v>7.1</v>
      </c>
      <c r="S214" s="21">
        <v>3</v>
      </c>
      <c r="T214" s="21"/>
      <c r="U214" s="21"/>
      <c r="V214" s="21"/>
      <c r="W214" s="134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>
        <v>2</v>
      </c>
      <c r="AI214" s="21"/>
      <c r="AJ214" s="21"/>
      <c r="AK214" s="21" t="s">
        <v>86</v>
      </c>
      <c r="AL214" s="21"/>
      <c r="AM214" s="21"/>
      <c r="AN214" s="21"/>
      <c r="AO214" s="235">
        <f t="shared" si="2"/>
        <v>145.62</v>
      </c>
    </row>
    <row r="215" spans="1:41" s="4" customFormat="1" ht="12.75">
      <c r="A215" s="21" t="s">
        <v>336</v>
      </c>
      <c r="B215" s="21"/>
      <c r="C215" s="21">
        <v>2016</v>
      </c>
      <c r="D215" s="21">
        <v>7</v>
      </c>
      <c r="E215" s="21">
        <v>17</v>
      </c>
      <c r="F215" s="21">
        <v>18</v>
      </c>
      <c r="G215" s="21">
        <v>9</v>
      </c>
      <c r="H215" s="134">
        <v>55.6</v>
      </c>
      <c r="I215" s="134">
        <v>0.3</v>
      </c>
      <c r="J215" s="135">
        <v>61.35</v>
      </c>
      <c r="K215" s="134">
        <v>0.8</v>
      </c>
      <c r="L215" s="135">
        <v>149.61</v>
      </c>
      <c r="M215" s="134">
        <v>1.3</v>
      </c>
      <c r="N215" s="21">
        <v>16</v>
      </c>
      <c r="O215" s="21">
        <v>12</v>
      </c>
      <c r="P215" s="21"/>
      <c r="Q215" s="21"/>
      <c r="R215" s="134">
        <v>6.8</v>
      </c>
      <c r="S215" s="21">
        <v>4</v>
      </c>
      <c r="T215" s="21"/>
      <c r="U215" s="21"/>
      <c r="V215" s="21"/>
      <c r="W215" s="134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>
        <v>2</v>
      </c>
      <c r="AI215" s="21"/>
      <c r="AJ215" s="21"/>
      <c r="AK215" s="21" t="s">
        <v>86</v>
      </c>
      <c r="AL215" s="21"/>
      <c r="AM215" s="21"/>
      <c r="AN215" s="21"/>
      <c r="AO215" s="235">
        <f t="shared" si="2"/>
        <v>149.61</v>
      </c>
    </row>
    <row r="216" spans="1:41" s="4" customFormat="1" ht="12.75">
      <c r="A216" s="21" t="s">
        <v>337</v>
      </c>
      <c r="B216" s="21"/>
      <c r="C216" s="21">
        <v>2016</v>
      </c>
      <c r="D216" s="21">
        <v>7</v>
      </c>
      <c r="E216" s="21">
        <v>18</v>
      </c>
      <c r="F216" s="21">
        <v>0</v>
      </c>
      <c r="G216" s="21">
        <v>26</v>
      </c>
      <c r="H216" s="134">
        <v>48.3</v>
      </c>
      <c r="I216" s="134">
        <v>1.3</v>
      </c>
      <c r="J216" s="135">
        <v>64.01</v>
      </c>
      <c r="K216" s="134">
        <v>4.2</v>
      </c>
      <c r="L216" s="135">
        <v>144.88</v>
      </c>
      <c r="M216" s="134">
        <v>5.7</v>
      </c>
      <c r="N216" s="21">
        <v>9</v>
      </c>
      <c r="O216" s="21">
        <v>6</v>
      </c>
      <c r="P216" s="21"/>
      <c r="Q216" s="21"/>
      <c r="R216" s="134">
        <v>8.6</v>
      </c>
      <c r="S216" s="21">
        <v>4</v>
      </c>
      <c r="T216" s="21"/>
      <c r="U216" s="21"/>
      <c r="V216" s="21"/>
      <c r="W216" s="134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 t="s">
        <v>95</v>
      </c>
      <c r="AJ216" s="21" t="s">
        <v>729</v>
      </c>
      <c r="AK216" s="21" t="s">
        <v>86</v>
      </c>
      <c r="AL216" s="21"/>
      <c r="AM216" s="21"/>
      <c r="AN216" s="21"/>
      <c r="AO216" s="235">
        <f t="shared" si="2"/>
        <v>144.88</v>
      </c>
    </row>
    <row r="217" spans="1:41" s="4" customFormat="1" ht="12.75">
      <c r="A217" s="21" t="s">
        <v>338</v>
      </c>
      <c r="B217" s="21"/>
      <c r="C217" s="21">
        <v>2016</v>
      </c>
      <c r="D217" s="21">
        <v>7</v>
      </c>
      <c r="E217" s="21">
        <v>19</v>
      </c>
      <c r="F217" s="21">
        <v>13</v>
      </c>
      <c r="G217" s="21">
        <v>57</v>
      </c>
      <c r="H217" s="134">
        <v>5.8</v>
      </c>
      <c r="I217" s="134">
        <v>0.2</v>
      </c>
      <c r="J217" s="135">
        <v>60.39</v>
      </c>
      <c r="K217" s="134">
        <v>0.4</v>
      </c>
      <c r="L217" s="135">
        <v>151.65</v>
      </c>
      <c r="M217" s="134">
        <v>0.7</v>
      </c>
      <c r="N217" s="21">
        <v>23</v>
      </c>
      <c r="O217" s="21">
        <v>3</v>
      </c>
      <c r="P217" s="21"/>
      <c r="Q217" s="21"/>
      <c r="R217" s="134">
        <v>6.8</v>
      </c>
      <c r="S217" s="21">
        <v>3</v>
      </c>
      <c r="T217" s="21"/>
      <c r="U217" s="21"/>
      <c r="V217" s="21"/>
      <c r="W217" s="134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>
        <v>2</v>
      </c>
      <c r="AI217" s="21"/>
      <c r="AJ217" s="21"/>
      <c r="AK217" s="21" t="s">
        <v>86</v>
      </c>
      <c r="AL217" s="21"/>
      <c r="AM217" s="21"/>
      <c r="AN217" s="21"/>
      <c r="AO217" s="235">
        <f t="shared" si="2"/>
        <v>151.65</v>
      </c>
    </row>
    <row r="218" spans="1:41" s="4" customFormat="1" ht="12.75">
      <c r="A218" s="21" t="s">
        <v>339</v>
      </c>
      <c r="B218" s="21"/>
      <c r="C218" s="21">
        <v>2016</v>
      </c>
      <c r="D218" s="21">
        <v>7</v>
      </c>
      <c r="E218" s="21">
        <v>25</v>
      </c>
      <c r="F218" s="21">
        <v>15</v>
      </c>
      <c r="G218" s="21">
        <v>26</v>
      </c>
      <c r="H218" s="134">
        <v>48.2</v>
      </c>
      <c r="I218" s="134">
        <v>0.7</v>
      </c>
      <c r="J218" s="135">
        <v>64.71</v>
      </c>
      <c r="K218" s="134">
        <v>3.1</v>
      </c>
      <c r="L218" s="135">
        <v>146.26</v>
      </c>
      <c r="M218" s="134">
        <v>3.1</v>
      </c>
      <c r="N218" s="21">
        <v>3</v>
      </c>
      <c r="O218" s="21">
        <v>3</v>
      </c>
      <c r="P218" s="21"/>
      <c r="Q218" s="21"/>
      <c r="R218" s="134">
        <v>7.5</v>
      </c>
      <c r="S218" s="21">
        <v>2</v>
      </c>
      <c r="T218" s="21"/>
      <c r="U218" s="21"/>
      <c r="V218" s="21"/>
      <c r="W218" s="134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 t="s">
        <v>95</v>
      </c>
      <c r="AJ218" s="21" t="s">
        <v>729</v>
      </c>
      <c r="AK218" s="21" t="s">
        <v>86</v>
      </c>
      <c r="AL218" s="21"/>
      <c r="AM218" s="21"/>
      <c r="AN218" s="21"/>
      <c r="AO218" s="235">
        <f aca="true" t="shared" si="3" ref="AO218:AO281">L218</f>
        <v>146.26</v>
      </c>
    </row>
    <row r="219" spans="1:41" s="4" customFormat="1" ht="12.75">
      <c r="A219" s="21" t="s">
        <v>340</v>
      </c>
      <c r="B219" s="21"/>
      <c r="C219" s="21">
        <v>2016</v>
      </c>
      <c r="D219" s="21">
        <v>7</v>
      </c>
      <c r="E219" s="21">
        <v>26</v>
      </c>
      <c r="F219" s="21">
        <v>18</v>
      </c>
      <c r="G219" s="21">
        <v>39</v>
      </c>
      <c r="H219" s="134">
        <v>48.3</v>
      </c>
      <c r="I219" s="134">
        <v>0.6</v>
      </c>
      <c r="J219" s="135">
        <v>62.76</v>
      </c>
      <c r="K219" s="134">
        <v>5.2</v>
      </c>
      <c r="L219" s="135">
        <v>152.6</v>
      </c>
      <c r="M219" s="134">
        <v>4.2</v>
      </c>
      <c r="N219" s="21">
        <v>33</v>
      </c>
      <c r="O219" s="21"/>
      <c r="P219" s="21" t="s">
        <v>93</v>
      </c>
      <c r="Q219" s="21"/>
      <c r="R219" s="134">
        <v>6.8</v>
      </c>
      <c r="S219" s="21">
        <v>2</v>
      </c>
      <c r="T219" s="21"/>
      <c r="U219" s="21"/>
      <c r="V219" s="21"/>
      <c r="W219" s="134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>
        <v>2</v>
      </c>
      <c r="AI219" s="21"/>
      <c r="AJ219" s="21"/>
      <c r="AK219" s="21" t="s">
        <v>86</v>
      </c>
      <c r="AL219" s="21"/>
      <c r="AM219" s="21"/>
      <c r="AN219" s="21"/>
      <c r="AO219" s="235">
        <f t="shared" si="3"/>
        <v>152.6</v>
      </c>
    </row>
    <row r="220" spans="1:41" s="4" customFormat="1" ht="12.75">
      <c r="A220" s="21" t="s">
        <v>341</v>
      </c>
      <c r="B220" s="21"/>
      <c r="C220" s="21">
        <v>2016</v>
      </c>
      <c r="D220" s="21">
        <v>7</v>
      </c>
      <c r="E220" s="21">
        <v>29</v>
      </c>
      <c r="F220" s="21">
        <v>8</v>
      </c>
      <c r="G220" s="21">
        <v>21</v>
      </c>
      <c r="H220" s="134">
        <v>14.6</v>
      </c>
      <c r="I220" s="134">
        <v>2.4</v>
      </c>
      <c r="J220" s="135">
        <v>63.45</v>
      </c>
      <c r="K220" s="134">
        <v>7.5</v>
      </c>
      <c r="L220" s="135">
        <v>147.34</v>
      </c>
      <c r="M220" s="134">
        <v>11.1</v>
      </c>
      <c r="N220" s="21">
        <v>1</v>
      </c>
      <c r="O220" s="21">
        <v>12</v>
      </c>
      <c r="P220" s="21"/>
      <c r="Q220" s="21"/>
      <c r="R220" s="134">
        <v>7.9</v>
      </c>
      <c r="S220" s="21">
        <v>3</v>
      </c>
      <c r="T220" s="21"/>
      <c r="U220" s="21"/>
      <c r="V220" s="21"/>
      <c r="W220" s="134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>
        <v>2</v>
      </c>
      <c r="AI220" s="21"/>
      <c r="AJ220" s="21"/>
      <c r="AK220" s="21" t="s">
        <v>86</v>
      </c>
      <c r="AL220" s="21"/>
      <c r="AM220" s="21"/>
      <c r="AN220" s="21"/>
      <c r="AO220" s="235">
        <f t="shared" si="3"/>
        <v>147.34</v>
      </c>
    </row>
    <row r="221" spans="1:41" s="4" customFormat="1" ht="12.75">
      <c r="A221" s="21" t="s">
        <v>342</v>
      </c>
      <c r="B221" s="21"/>
      <c r="C221" s="21">
        <v>2016</v>
      </c>
      <c r="D221" s="21">
        <v>7</v>
      </c>
      <c r="E221" s="21">
        <v>29</v>
      </c>
      <c r="F221" s="21">
        <v>17</v>
      </c>
      <c r="G221" s="21">
        <v>16</v>
      </c>
      <c r="H221" s="134">
        <v>25.8</v>
      </c>
      <c r="I221" s="134">
        <v>0.3</v>
      </c>
      <c r="J221" s="135">
        <v>62.16</v>
      </c>
      <c r="K221" s="134">
        <v>2.1</v>
      </c>
      <c r="L221" s="135">
        <v>153.33</v>
      </c>
      <c r="M221" s="134">
        <v>2</v>
      </c>
      <c r="N221" s="21">
        <v>8</v>
      </c>
      <c r="O221" s="21">
        <v>7</v>
      </c>
      <c r="P221" s="21"/>
      <c r="Q221" s="21"/>
      <c r="R221" s="134">
        <v>8.1</v>
      </c>
      <c r="S221" s="21">
        <v>6</v>
      </c>
      <c r="T221" s="21"/>
      <c r="U221" s="21"/>
      <c r="V221" s="21"/>
      <c r="W221" s="134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>
        <v>2</v>
      </c>
      <c r="AI221" s="21"/>
      <c r="AJ221" s="21"/>
      <c r="AK221" s="21" t="s">
        <v>86</v>
      </c>
      <c r="AL221" s="21"/>
      <c r="AM221" s="21"/>
      <c r="AN221" s="21"/>
      <c r="AO221" s="235">
        <f t="shared" si="3"/>
        <v>153.33</v>
      </c>
    </row>
    <row r="222" spans="1:41" s="4" customFormat="1" ht="12.75">
      <c r="A222" s="21" t="s">
        <v>343</v>
      </c>
      <c r="B222" s="21"/>
      <c r="C222" s="21">
        <v>2016</v>
      </c>
      <c r="D222" s="21">
        <v>7</v>
      </c>
      <c r="E222" s="21">
        <v>31</v>
      </c>
      <c r="F222" s="21">
        <v>12</v>
      </c>
      <c r="G222" s="21">
        <v>46</v>
      </c>
      <c r="H222" s="134">
        <v>16.3</v>
      </c>
      <c r="I222" s="134">
        <v>0.4</v>
      </c>
      <c r="J222" s="135">
        <v>63.88</v>
      </c>
      <c r="K222" s="134">
        <v>2.9</v>
      </c>
      <c r="L222" s="135">
        <v>153.97</v>
      </c>
      <c r="M222" s="134">
        <v>0.9</v>
      </c>
      <c r="N222" s="21">
        <v>25</v>
      </c>
      <c r="O222" s="21">
        <v>4</v>
      </c>
      <c r="P222" s="21"/>
      <c r="Q222" s="21"/>
      <c r="R222" s="134">
        <v>8.9</v>
      </c>
      <c r="S222" s="21">
        <v>3</v>
      </c>
      <c r="T222" s="21"/>
      <c r="U222" s="21"/>
      <c r="V222" s="21"/>
      <c r="W222" s="134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>
        <v>2</v>
      </c>
      <c r="AI222" s="21"/>
      <c r="AJ222" s="21"/>
      <c r="AK222" s="21" t="s">
        <v>86</v>
      </c>
      <c r="AL222" s="21"/>
      <c r="AM222" s="21"/>
      <c r="AN222" s="21"/>
      <c r="AO222" s="235">
        <f t="shared" si="3"/>
        <v>153.97</v>
      </c>
    </row>
    <row r="223" spans="1:41" s="4" customFormat="1" ht="12.75">
      <c r="A223" s="21" t="s">
        <v>344</v>
      </c>
      <c r="B223" s="21"/>
      <c r="C223" s="21">
        <v>2016</v>
      </c>
      <c r="D223" s="21">
        <v>8</v>
      </c>
      <c r="E223" s="21">
        <v>1</v>
      </c>
      <c r="F223" s="21">
        <v>7</v>
      </c>
      <c r="G223" s="21">
        <v>17</v>
      </c>
      <c r="H223" s="134">
        <v>26.8</v>
      </c>
      <c r="I223" s="134">
        <v>0.1</v>
      </c>
      <c r="J223" s="135">
        <v>60.34</v>
      </c>
      <c r="K223" s="134">
        <v>0.4</v>
      </c>
      <c r="L223" s="135">
        <v>150.67</v>
      </c>
      <c r="M223" s="134">
        <v>1.1</v>
      </c>
      <c r="N223" s="21">
        <v>0</v>
      </c>
      <c r="O223" s="21"/>
      <c r="P223" s="21" t="s">
        <v>93</v>
      </c>
      <c r="Q223" s="21"/>
      <c r="R223" s="134">
        <v>7.9</v>
      </c>
      <c r="S223" s="21">
        <v>6</v>
      </c>
      <c r="T223" s="21"/>
      <c r="U223" s="21"/>
      <c r="V223" s="21"/>
      <c r="W223" s="134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>
        <v>2</v>
      </c>
      <c r="AI223" s="21"/>
      <c r="AJ223" s="21"/>
      <c r="AK223" s="21" t="s">
        <v>86</v>
      </c>
      <c r="AL223" s="21"/>
      <c r="AM223" s="21"/>
      <c r="AN223" s="21"/>
      <c r="AO223" s="235">
        <f t="shared" si="3"/>
        <v>150.67</v>
      </c>
    </row>
    <row r="224" spans="1:41" s="4" customFormat="1" ht="12.75">
      <c r="A224" s="21" t="s">
        <v>345</v>
      </c>
      <c r="B224" s="21"/>
      <c r="C224" s="21">
        <v>2016</v>
      </c>
      <c r="D224" s="21">
        <v>8</v>
      </c>
      <c r="E224" s="21">
        <v>2</v>
      </c>
      <c r="F224" s="21">
        <v>14</v>
      </c>
      <c r="G224" s="21">
        <v>27</v>
      </c>
      <c r="H224" s="134">
        <v>46.3</v>
      </c>
      <c r="I224" s="134">
        <v>1</v>
      </c>
      <c r="J224" s="135">
        <v>63.36</v>
      </c>
      <c r="K224" s="134">
        <v>4</v>
      </c>
      <c r="L224" s="135">
        <v>146.23</v>
      </c>
      <c r="M224" s="134">
        <v>4.5</v>
      </c>
      <c r="N224" s="21">
        <v>22</v>
      </c>
      <c r="O224" s="21">
        <v>6</v>
      </c>
      <c r="P224" s="21"/>
      <c r="Q224" s="21"/>
      <c r="R224" s="134">
        <v>9.6</v>
      </c>
      <c r="S224" s="21">
        <v>8</v>
      </c>
      <c r="T224" s="21"/>
      <c r="U224" s="21"/>
      <c r="V224" s="21"/>
      <c r="W224" s="134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>
        <v>2</v>
      </c>
      <c r="AI224" s="21"/>
      <c r="AJ224" s="21"/>
      <c r="AK224" s="21" t="s">
        <v>86</v>
      </c>
      <c r="AL224" s="21"/>
      <c r="AM224" s="21"/>
      <c r="AN224" s="21"/>
      <c r="AO224" s="235">
        <f t="shared" si="3"/>
        <v>146.23</v>
      </c>
    </row>
    <row r="225" spans="1:41" s="4" customFormat="1" ht="12.75">
      <c r="A225" s="21" t="s">
        <v>346</v>
      </c>
      <c r="B225" s="21"/>
      <c r="C225" s="21">
        <v>2016</v>
      </c>
      <c r="D225" s="21">
        <v>8</v>
      </c>
      <c r="E225" s="21">
        <v>4</v>
      </c>
      <c r="F225" s="21">
        <v>17</v>
      </c>
      <c r="G225" s="21">
        <v>39</v>
      </c>
      <c r="H225" s="134">
        <v>19.3</v>
      </c>
      <c r="I225" s="134">
        <v>1.9</v>
      </c>
      <c r="J225" s="135">
        <v>63.38</v>
      </c>
      <c r="K225" s="134">
        <v>7.8</v>
      </c>
      <c r="L225" s="135">
        <v>154.87</v>
      </c>
      <c r="M225" s="134">
        <v>8.1</v>
      </c>
      <c r="N225" s="21">
        <v>17</v>
      </c>
      <c r="O225" s="21">
        <v>8</v>
      </c>
      <c r="P225" s="21"/>
      <c r="Q225" s="21"/>
      <c r="R225" s="134">
        <v>6.8</v>
      </c>
      <c r="S225" s="21">
        <v>2</v>
      </c>
      <c r="T225" s="21"/>
      <c r="U225" s="21"/>
      <c r="V225" s="21"/>
      <c r="W225" s="134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>
        <v>2</v>
      </c>
      <c r="AI225" s="21"/>
      <c r="AJ225" s="21"/>
      <c r="AK225" s="21" t="s">
        <v>86</v>
      </c>
      <c r="AL225" s="21"/>
      <c r="AM225" s="21"/>
      <c r="AN225" s="21"/>
      <c r="AO225" s="235">
        <f t="shared" si="3"/>
        <v>154.87</v>
      </c>
    </row>
    <row r="226" spans="1:41" s="4" customFormat="1" ht="12.75">
      <c r="A226" s="21" t="s">
        <v>347</v>
      </c>
      <c r="B226" s="21"/>
      <c r="C226" s="21">
        <v>2016</v>
      </c>
      <c r="D226" s="21">
        <v>8</v>
      </c>
      <c r="E226" s="21">
        <v>4</v>
      </c>
      <c r="F226" s="21">
        <v>18</v>
      </c>
      <c r="G226" s="21">
        <v>13</v>
      </c>
      <c r="H226" s="134">
        <v>22.4</v>
      </c>
      <c r="I226" s="134">
        <v>0.2</v>
      </c>
      <c r="J226" s="135">
        <v>62.81</v>
      </c>
      <c r="K226" s="134">
        <v>1.8</v>
      </c>
      <c r="L226" s="135">
        <v>157.52</v>
      </c>
      <c r="M226" s="134">
        <v>0.9</v>
      </c>
      <c r="N226" s="21">
        <v>0</v>
      </c>
      <c r="O226" s="21"/>
      <c r="P226" s="21" t="s">
        <v>93</v>
      </c>
      <c r="Q226" s="21"/>
      <c r="R226" s="134">
        <v>7.4</v>
      </c>
      <c r="S226" s="21">
        <v>4</v>
      </c>
      <c r="T226" s="21"/>
      <c r="U226" s="21"/>
      <c r="V226" s="21"/>
      <c r="W226" s="134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>
        <v>2</v>
      </c>
      <c r="AI226" s="21"/>
      <c r="AJ226" s="21"/>
      <c r="AK226" s="21" t="s">
        <v>86</v>
      </c>
      <c r="AL226" s="21"/>
      <c r="AM226" s="21"/>
      <c r="AN226" s="21"/>
      <c r="AO226" s="235">
        <f t="shared" si="3"/>
        <v>157.52</v>
      </c>
    </row>
    <row r="227" spans="1:41" s="4" customFormat="1" ht="12.75">
      <c r="A227" s="21" t="s">
        <v>348</v>
      </c>
      <c r="B227" s="21"/>
      <c r="C227" s="21">
        <v>2016</v>
      </c>
      <c r="D227" s="21">
        <v>8</v>
      </c>
      <c r="E227" s="21">
        <v>12</v>
      </c>
      <c r="F227" s="21">
        <v>2</v>
      </c>
      <c r="G227" s="21">
        <v>51</v>
      </c>
      <c r="H227" s="134">
        <v>21.9</v>
      </c>
      <c r="I227" s="134">
        <v>2.1</v>
      </c>
      <c r="J227" s="135">
        <v>63.96</v>
      </c>
      <c r="K227" s="134">
        <v>9</v>
      </c>
      <c r="L227" s="135">
        <v>144.9</v>
      </c>
      <c r="M227" s="134">
        <v>10.9</v>
      </c>
      <c r="N227" s="21">
        <v>9</v>
      </c>
      <c r="O227" s="21">
        <v>12</v>
      </c>
      <c r="P227" s="21"/>
      <c r="Q227" s="21"/>
      <c r="R227" s="134">
        <v>8.1</v>
      </c>
      <c r="S227" s="21">
        <v>3</v>
      </c>
      <c r="T227" s="21"/>
      <c r="U227" s="21"/>
      <c r="V227" s="21"/>
      <c r="W227" s="134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 t="s">
        <v>95</v>
      </c>
      <c r="AJ227" s="21" t="s">
        <v>729</v>
      </c>
      <c r="AK227" s="21" t="s">
        <v>86</v>
      </c>
      <c r="AL227" s="21"/>
      <c r="AM227" s="21"/>
      <c r="AN227" s="21"/>
      <c r="AO227" s="235">
        <f t="shared" si="3"/>
        <v>144.9</v>
      </c>
    </row>
    <row r="228" spans="1:41" s="4" customFormat="1" ht="12.75">
      <c r="A228" s="21" t="s">
        <v>349</v>
      </c>
      <c r="B228" s="21"/>
      <c r="C228" s="21">
        <v>2016</v>
      </c>
      <c r="D228" s="21">
        <v>8</v>
      </c>
      <c r="E228" s="21">
        <v>12</v>
      </c>
      <c r="F228" s="21">
        <v>12</v>
      </c>
      <c r="G228" s="21">
        <v>49</v>
      </c>
      <c r="H228" s="134">
        <v>7.5</v>
      </c>
      <c r="I228" s="134">
        <v>0.1</v>
      </c>
      <c r="J228" s="135">
        <v>60.4</v>
      </c>
      <c r="K228" s="134">
        <v>0.7</v>
      </c>
      <c r="L228" s="135">
        <v>151.63</v>
      </c>
      <c r="M228" s="134">
        <v>1.3</v>
      </c>
      <c r="N228" s="21">
        <v>3</v>
      </c>
      <c r="O228" s="21">
        <v>2</v>
      </c>
      <c r="P228" s="21"/>
      <c r="Q228" s="21"/>
      <c r="R228" s="134">
        <v>8.4</v>
      </c>
      <c r="S228" s="21">
        <v>5</v>
      </c>
      <c r="T228" s="21"/>
      <c r="U228" s="21"/>
      <c r="V228" s="21"/>
      <c r="W228" s="134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>
        <v>2</v>
      </c>
      <c r="AI228" s="21"/>
      <c r="AJ228" s="21"/>
      <c r="AK228" s="21" t="s">
        <v>86</v>
      </c>
      <c r="AL228" s="21"/>
      <c r="AM228" s="21"/>
      <c r="AN228" s="21"/>
      <c r="AO228" s="235">
        <f t="shared" si="3"/>
        <v>151.63</v>
      </c>
    </row>
    <row r="229" spans="1:41" s="4" customFormat="1" ht="12.75">
      <c r="A229" s="21" t="s">
        <v>350</v>
      </c>
      <c r="B229" s="21"/>
      <c r="C229" s="21">
        <v>2016</v>
      </c>
      <c r="D229" s="21">
        <v>8</v>
      </c>
      <c r="E229" s="21">
        <v>14</v>
      </c>
      <c r="F229" s="21">
        <v>21</v>
      </c>
      <c r="G229" s="21">
        <v>9</v>
      </c>
      <c r="H229" s="134">
        <v>28.9</v>
      </c>
      <c r="I229" s="134">
        <v>0.3</v>
      </c>
      <c r="J229" s="135">
        <v>61.98</v>
      </c>
      <c r="K229" s="134">
        <v>3.9</v>
      </c>
      <c r="L229" s="135">
        <v>156.85</v>
      </c>
      <c r="M229" s="134">
        <v>1.8</v>
      </c>
      <c r="N229" s="21">
        <v>0</v>
      </c>
      <c r="O229" s="21"/>
      <c r="P229" s="21" t="s">
        <v>93</v>
      </c>
      <c r="Q229" s="21"/>
      <c r="R229" s="134">
        <v>7.5</v>
      </c>
      <c r="S229" s="21">
        <v>4</v>
      </c>
      <c r="T229" s="21"/>
      <c r="U229" s="21"/>
      <c r="V229" s="21"/>
      <c r="W229" s="134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>
        <v>2</v>
      </c>
      <c r="AI229" s="21"/>
      <c r="AJ229" s="21"/>
      <c r="AK229" s="21" t="s">
        <v>86</v>
      </c>
      <c r="AL229" s="21"/>
      <c r="AM229" s="21"/>
      <c r="AN229" s="21"/>
      <c r="AO229" s="235">
        <f t="shared" si="3"/>
        <v>156.85</v>
      </c>
    </row>
    <row r="230" spans="1:41" s="4" customFormat="1" ht="12.75">
      <c r="A230" s="21" t="s">
        <v>351</v>
      </c>
      <c r="B230" s="21"/>
      <c r="C230" s="21">
        <v>2016</v>
      </c>
      <c r="D230" s="21">
        <v>8</v>
      </c>
      <c r="E230" s="21">
        <v>15</v>
      </c>
      <c r="F230" s="21">
        <v>17</v>
      </c>
      <c r="G230" s="21">
        <v>15</v>
      </c>
      <c r="H230" s="134">
        <v>53.3</v>
      </c>
      <c r="I230" s="134">
        <v>0.3</v>
      </c>
      <c r="J230" s="135">
        <v>62.62</v>
      </c>
      <c r="K230" s="134">
        <v>3</v>
      </c>
      <c r="L230" s="135">
        <v>157.25</v>
      </c>
      <c r="M230" s="134">
        <v>1.2</v>
      </c>
      <c r="N230" s="21">
        <v>33</v>
      </c>
      <c r="O230" s="21"/>
      <c r="P230" s="21" t="s">
        <v>93</v>
      </c>
      <c r="Q230" s="21"/>
      <c r="R230" s="134">
        <v>7</v>
      </c>
      <c r="S230" s="21">
        <v>4</v>
      </c>
      <c r="T230" s="21"/>
      <c r="U230" s="21"/>
      <c r="V230" s="21"/>
      <c r="W230" s="134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>
        <v>2</v>
      </c>
      <c r="AI230" s="21"/>
      <c r="AJ230" s="21"/>
      <c r="AK230" s="21" t="s">
        <v>86</v>
      </c>
      <c r="AL230" s="21"/>
      <c r="AM230" s="21"/>
      <c r="AN230" s="21"/>
      <c r="AO230" s="235">
        <f t="shared" si="3"/>
        <v>157.25</v>
      </c>
    </row>
    <row r="231" spans="1:41" s="4" customFormat="1" ht="12.75">
      <c r="A231" s="21" t="s">
        <v>352</v>
      </c>
      <c r="B231" s="21"/>
      <c r="C231" s="21">
        <v>2016</v>
      </c>
      <c r="D231" s="21">
        <v>8</v>
      </c>
      <c r="E231" s="21">
        <v>23</v>
      </c>
      <c r="F231" s="21">
        <v>0</v>
      </c>
      <c r="G231" s="21">
        <v>12</v>
      </c>
      <c r="H231" s="134">
        <v>41.8</v>
      </c>
      <c r="I231" s="134">
        <v>0.9</v>
      </c>
      <c r="J231" s="135">
        <v>63.69</v>
      </c>
      <c r="K231" s="134">
        <v>3.7</v>
      </c>
      <c r="L231" s="135">
        <v>147.76</v>
      </c>
      <c r="M231" s="134">
        <v>3.4</v>
      </c>
      <c r="N231" s="21">
        <v>0</v>
      </c>
      <c r="O231" s="21"/>
      <c r="P231" s="21" t="s">
        <v>93</v>
      </c>
      <c r="Q231" s="21"/>
      <c r="R231" s="134">
        <v>7.3</v>
      </c>
      <c r="S231" s="21">
        <v>2</v>
      </c>
      <c r="T231" s="21"/>
      <c r="U231" s="21"/>
      <c r="V231" s="21"/>
      <c r="W231" s="134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>
        <v>2</v>
      </c>
      <c r="AI231" s="21"/>
      <c r="AJ231" s="21"/>
      <c r="AK231" s="21" t="s">
        <v>86</v>
      </c>
      <c r="AL231" s="21"/>
      <c r="AM231" s="21"/>
      <c r="AN231" s="21"/>
      <c r="AO231" s="235">
        <f t="shared" si="3"/>
        <v>147.76</v>
      </c>
    </row>
    <row r="232" spans="1:41" s="4" customFormat="1" ht="12.75">
      <c r="A232" s="21" t="s">
        <v>353</v>
      </c>
      <c r="B232" s="21"/>
      <c r="C232" s="21">
        <v>2016</v>
      </c>
      <c r="D232" s="21">
        <v>8</v>
      </c>
      <c r="E232" s="21">
        <v>24</v>
      </c>
      <c r="F232" s="21">
        <v>9</v>
      </c>
      <c r="G232" s="21">
        <v>26</v>
      </c>
      <c r="H232" s="134">
        <v>48.2</v>
      </c>
      <c r="I232" s="134">
        <v>0.6</v>
      </c>
      <c r="J232" s="135">
        <v>59.7</v>
      </c>
      <c r="K232" s="134">
        <v>3</v>
      </c>
      <c r="L232" s="135">
        <v>152.13</v>
      </c>
      <c r="M232" s="134">
        <v>3.3</v>
      </c>
      <c r="N232" s="21">
        <v>33</v>
      </c>
      <c r="O232" s="21"/>
      <c r="P232" s="21" t="s">
        <v>93</v>
      </c>
      <c r="Q232" s="21"/>
      <c r="R232" s="134">
        <v>7</v>
      </c>
      <c r="S232" s="21">
        <v>3</v>
      </c>
      <c r="T232" s="21"/>
      <c r="U232" s="21"/>
      <c r="V232" s="21"/>
      <c r="W232" s="134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>
        <v>2</v>
      </c>
      <c r="AI232" s="21"/>
      <c r="AJ232" s="21"/>
      <c r="AK232" s="21" t="s">
        <v>86</v>
      </c>
      <c r="AL232" s="21"/>
      <c r="AM232" s="21"/>
      <c r="AN232" s="21"/>
      <c r="AO232" s="235">
        <f t="shared" si="3"/>
        <v>152.13</v>
      </c>
    </row>
    <row r="233" spans="1:41" s="4" customFormat="1" ht="12.75">
      <c r="A233" s="21" t="s">
        <v>354</v>
      </c>
      <c r="B233" s="21"/>
      <c r="C233" s="21">
        <v>2016</v>
      </c>
      <c r="D233" s="21">
        <v>8</v>
      </c>
      <c r="E233" s="21">
        <v>25</v>
      </c>
      <c r="F233" s="21">
        <v>17</v>
      </c>
      <c r="G233" s="21">
        <v>49</v>
      </c>
      <c r="H233" s="134">
        <v>30.8</v>
      </c>
      <c r="I233" s="134">
        <v>0.2</v>
      </c>
      <c r="J233" s="135">
        <v>60.34</v>
      </c>
      <c r="K233" s="134">
        <v>0.7</v>
      </c>
      <c r="L233" s="135">
        <v>150.66</v>
      </c>
      <c r="M233" s="134">
        <v>2.4</v>
      </c>
      <c r="N233" s="21">
        <v>0</v>
      </c>
      <c r="O233" s="21"/>
      <c r="P233" s="21" t="s">
        <v>93</v>
      </c>
      <c r="Q233" s="21"/>
      <c r="R233" s="134">
        <v>6.4</v>
      </c>
      <c r="S233" s="21">
        <v>3</v>
      </c>
      <c r="T233" s="21"/>
      <c r="U233" s="21"/>
      <c r="V233" s="21"/>
      <c r="W233" s="134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>
        <v>2</v>
      </c>
      <c r="AI233" s="21"/>
      <c r="AJ233" s="21"/>
      <c r="AK233" s="21" t="s">
        <v>86</v>
      </c>
      <c r="AL233" s="21"/>
      <c r="AM233" s="21"/>
      <c r="AN233" s="21"/>
      <c r="AO233" s="235">
        <f t="shared" si="3"/>
        <v>150.66</v>
      </c>
    </row>
    <row r="234" spans="1:41" s="4" customFormat="1" ht="12.75">
      <c r="A234" s="21" t="s">
        <v>355</v>
      </c>
      <c r="B234" s="21"/>
      <c r="C234" s="21">
        <v>2016</v>
      </c>
      <c r="D234" s="21">
        <v>8</v>
      </c>
      <c r="E234" s="21">
        <v>26</v>
      </c>
      <c r="F234" s="21">
        <v>1</v>
      </c>
      <c r="G234" s="21">
        <v>18</v>
      </c>
      <c r="H234" s="134">
        <v>24.1</v>
      </c>
      <c r="I234" s="134">
        <v>0.5</v>
      </c>
      <c r="J234" s="135">
        <v>60.01</v>
      </c>
      <c r="K234" s="134">
        <v>2.1</v>
      </c>
      <c r="L234" s="135">
        <v>150.11</v>
      </c>
      <c r="M234" s="134">
        <v>3</v>
      </c>
      <c r="N234" s="21">
        <v>8</v>
      </c>
      <c r="O234" s="21">
        <v>5</v>
      </c>
      <c r="P234" s="21"/>
      <c r="Q234" s="21"/>
      <c r="R234" s="134">
        <v>9.8</v>
      </c>
      <c r="S234" s="21">
        <v>7</v>
      </c>
      <c r="T234" s="21"/>
      <c r="U234" s="21"/>
      <c r="V234" s="21"/>
      <c r="W234" s="134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>
        <v>2</v>
      </c>
      <c r="AI234" s="21"/>
      <c r="AJ234" s="21"/>
      <c r="AK234" s="21" t="s">
        <v>86</v>
      </c>
      <c r="AL234" s="21"/>
      <c r="AM234" s="21"/>
      <c r="AN234" s="21"/>
      <c r="AO234" s="235">
        <f t="shared" si="3"/>
        <v>150.11</v>
      </c>
    </row>
    <row r="235" spans="1:41" s="4" customFormat="1" ht="12.75">
      <c r="A235" s="21" t="s">
        <v>356</v>
      </c>
      <c r="B235" s="21"/>
      <c r="C235" s="21">
        <v>2016</v>
      </c>
      <c r="D235" s="21">
        <v>8</v>
      </c>
      <c r="E235" s="21">
        <v>26</v>
      </c>
      <c r="F235" s="21">
        <v>16</v>
      </c>
      <c r="G235" s="21">
        <v>30</v>
      </c>
      <c r="H235" s="134">
        <v>37.6</v>
      </c>
      <c r="I235" s="134">
        <v>0.9</v>
      </c>
      <c r="J235" s="135">
        <v>61.08</v>
      </c>
      <c r="K235" s="134">
        <v>5.1</v>
      </c>
      <c r="L235" s="135">
        <v>155.72</v>
      </c>
      <c r="M235" s="134">
        <v>4.7</v>
      </c>
      <c r="N235" s="21">
        <v>11</v>
      </c>
      <c r="O235" s="21">
        <v>9</v>
      </c>
      <c r="P235" s="21"/>
      <c r="Q235" s="21"/>
      <c r="R235" s="134">
        <v>8.3</v>
      </c>
      <c r="S235" s="21">
        <v>5</v>
      </c>
      <c r="T235" s="21"/>
      <c r="U235" s="21"/>
      <c r="V235" s="21"/>
      <c r="W235" s="134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>
        <v>2</v>
      </c>
      <c r="AI235" s="21"/>
      <c r="AJ235" s="21"/>
      <c r="AK235" s="21" t="s">
        <v>86</v>
      </c>
      <c r="AL235" s="21"/>
      <c r="AM235" s="21"/>
      <c r="AN235" s="21"/>
      <c r="AO235" s="235">
        <f t="shared" si="3"/>
        <v>155.72</v>
      </c>
    </row>
    <row r="236" spans="1:41" s="4" customFormat="1" ht="12.75">
      <c r="A236" s="21" t="s">
        <v>357</v>
      </c>
      <c r="B236" s="21"/>
      <c r="C236" s="21">
        <v>2016</v>
      </c>
      <c r="D236" s="21">
        <v>8</v>
      </c>
      <c r="E236" s="21">
        <v>26</v>
      </c>
      <c r="F236" s="21">
        <v>16</v>
      </c>
      <c r="G236" s="21">
        <v>44</v>
      </c>
      <c r="H236" s="134">
        <v>51.7</v>
      </c>
      <c r="I236" s="134">
        <v>0.7</v>
      </c>
      <c r="J236" s="135">
        <v>61.15</v>
      </c>
      <c r="K236" s="134">
        <v>3.9</v>
      </c>
      <c r="L236" s="135">
        <v>155.65</v>
      </c>
      <c r="M236" s="134">
        <v>3.2</v>
      </c>
      <c r="N236" s="21">
        <v>16</v>
      </c>
      <c r="O236" s="21">
        <v>6</v>
      </c>
      <c r="P236" s="21"/>
      <c r="Q236" s="21"/>
      <c r="R236" s="134">
        <v>8.7</v>
      </c>
      <c r="S236" s="21">
        <v>4</v>
      </c>
      <c r="T236" s="21"/>
      <c r="U236" s="21"/>
      <c r="V236" s="21"/>
      <c r="W236" s="134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>
        <v>2</v>
      </c>
      <c r="AI236" s="21"/>
      <c r="AJ236" s="21"/>
      <c r="AK236" s="21" t="s">
        <v>86</v>
      </c>
      <c r="AL236" s="21"/>
      <c r="AM236" s="21"/>
      <c r="AN236" s="21"/>
      <c r="AO236" s="235">
        <f t="shared" si="3"/>
        <v>155.65</v>
      </c>
    </row>
    <row r="237" spans="1:41" s="4" customFormat="1" ht="12.75">
      <c r="A237" s="21" t="s">
        <v>358</v>
      </c>
      <c r="B237" s="21"/>
      <c r="C237" s="21">
        <v>2016</v>
      </c>
      <c r="D237" s="21">
        <v>9</v>
      </c>
      <c r="E237" s="21">
        <v>5</v>
      </c>
      <c r="F237" s="21">
        <v>18</v>
      </c>
      <c r="G237" s="21">
        <v>48</v>
      </c>
      <c r="H237" s="134">
        <v>17.1</v>
      </c>
      <c r="I237" s="134">
        <v>3</v>
      </c>
      <c r="J237" s="135">
        <v>61.91</v>
      </c>
      <c r="K237" s="134">
        <v>2.6</v>
      </c>
      <c r="L237" s="135">
        <v>158.96</v>
      </c>
      <c r="M237" s="134">
        <v>1.7</v>
      </c>
      <c r="N237" s="21">
        <v>11</v>
      </c>
      <c r="O237" s="21">
        <v>2</v>
      </c>
      <c r="P237" s="21"/>
      <c r="Q237" s="21"/>
      <c r="R237" s="134">
        <v>9.3</v>
      </c>
      <c r="S237" s="21">
        <v>8</v>
      </c>
      <c r="T237" s="21"/>
      <c r="U237" s="21"/>
      <c r="V237" s="21"/>
      <c r="W237" s="134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>
        <v>2</v>
      </c>
      <c r="AI237" s="21"/>
      <c r="AJ237" s="21"/>
      <c r="AK237" s="21" t="s">
        <v>86</v>
      </c>
      <c r="AL237" s="21"/>
      <c r="AM237" s="21"/>
      <c r="AN237" s="21"/>
      <c r="AO237" s="235">
        <f t="shared" si="3"/>
        <v>158.96</v>
      </c>
    </row>
    <row r="238" spans="1:41" s="4" customFormat="1" ht="12.75">
      <c r="A238" s="21" t="s">
        <v>359</v>
      </c>
      <c r="B238" s="21"/>
      <c r="C238" s="21">
        <v>2016</v>
      </c>
      <c r="D238" s="21">
        <v>9</v>
      </c>
      <c r="E238" s="21">
        <v>6</v>
      </c>
      <c r="F238" s="21">
        <v>12</v>
      </c>
      <c r="G238" s="21">
        <v>46</v>
      </c>
      <c r="H238" s="134">
        <v>46.3</v>
      </c>
      <c r="I238" s="134">
        <v>0.6</v>
      </c>
      <c r="J238" s="135">
        <v>60.68</v>
      </c>
      <c r="K238" s="134">
        <v>1.4</v>
      </c>
      <c r="L238" s="135">
        <v>149.55</v>
      </c>
      <c r="M238" s="134">
        <v>4.3</v>
      </c>
      <c r="N238" s="21">
        <v>0</v>
      </c>
      <c r="O238" s="21"/>
      <c r="P238" s="21" t="s">
        <v>93</v>
      </c>
      <c r="Q238" s="21"/>
      <c r="R238" s="134">
        <v>7</v>
      </c>
      <c r="S238" s="21">
        <v>3</v>
      </c>
      <c r="T238" s="21"/>
      <c r="U238" s="21"/>
      <c r="V238" s="21"/>
      <c r="W238" s="134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>
        <v>2</v>
      </c>
      <c r="AI238" s="21"/>
      <c r="AJ238" s="21"/>
      <c r="AK238" s="21" t="s">
        <v>86</v>
      </c>
      <c r="AL238" s="21"/>
      <c r="AM238" s="21"/>
      <c r="AN238" s="21"/>
      <c r="AO238" s="235">
        <f t="shared" si="3"/>
        <v>149.55</v>
      </c>
    </row>
    <row r="239" spans="1:41" s="4" customFormat="1" ht="12.75">
      <c r="A239" s="21" t="s">
        <v>360</v>
      </c>
      <c r="B239" s="21"/>
      <c r="C239" s="21">
        <v>2016</v>
      </c>
      <c r="D239" s="21">
        <v>9</v>
      </c>
      <c r="E239" s="21">
        <v>6</v>
      </c>
      <c r="F239" s="21">
        <v>13</v>
      </c>
      <c r="G239" s="21">
        <v>25</v>
      </c>
      <c r="H239" s="134">
        <v>53.1</v>
      </c>
      <c r="I239" s="134">
        <v>1.1</v>
      </c>
      <c r="J239" s="135">
        <v>63.64</v>
      </c>
      <c r="K239" s="134">
        <v>3.6</v>
      </c>
      <c r="L239" s="135">
        <v>147.21</v>
      </c>
      <c r="M239" s="134">
        <v>5.3</v>
      </c>
      <c r="N239" s="21">
        <v>15</v>
      </c>
      <c r="O239" s="21">
        <v>7</v>
      </c>
      <c r="P239" s="21"/>
      <c r="Q239" s="21"/>
      <c r="R239" s="134">
        <v>7.6</v>
      </c>
      <c r="S239" s="21">
        <v>2</v>
      </c>
      <c r="T239" s="21"/>
      <c r="U239" s="21"/>
      <c r="V239" s="21"/>
      <c r="W239" s="134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>
        <v>2</v>
      </c>
      <c r="AI239" s="21"/>
      <c r="AJ239" s="21"/>
      <c r="AK239" s="21" t="s">
        <v>86</v>
      </c>
      <c r="AL239" s="21"/>
      <c r="AM239" s="21"/>
      <c r="AN239" s="21"/>
      <c r="AO239" s="235">
        <f t="shared" si="3"/>
        <v>147.21</v>
      </c>
    </row>
    <row r="240" spans="1:41" s="4" customFormat="1" ht="12.75">
      <c r="A240" s="21" t="s">
        <v>361</v>
      </c>
      <c r="B240" s="21"/>
      <c r="C240" s="21">
        <v>2016</v>
      </c>
      <c r="D240" s="21">
        <v>9</v>
      </c>
      <c r="E240" s="21">
        <v>6</v>
      </c>
      <c r="F240" s="21">
        <v>14</v>
      </c>
      <c r="G240" s="21">
        <v>39</v>
      </c>
      <c r="H240" s="134">
        <v>57.1</v>
      </c>
      <c r="I240" s="134">
        <v>0.4</v>
      </c>
      <c r="J240" s="135">
        <v>60.42</v>
      </c>
      <c r="K240" s="134">
        <v>1.2</v>
      </c>
      <c r="L240" s="135">
        <v>151.51</v>
      </c>
      <c r="M240" s="134">
        <v>2.4</v>
      </c>
      <c r="N240" s="21">
        <v>17</v>
      </c>
      <c r="O240" s="21">
        <v>8</v>
      </c>
      <c r="P240" s="21"/>
      <c r="Q240" s="21"/>
      <c r="R240" s="134">
        <v>7</v>
      </c>
      <c r="S240" s="21">
        <v>5</v>
      </c>
      <c r="T240" s="21"/>
      <c r="U240" s="21"/>
      <c r="V240" s="21"/>
      <c r="W240" s="134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>
        <v>2</v>
      </c>
      <c r="AI240" s="21"/>
      <c r="AJ240" s="21"/>
      <c r="AK240" s="21" t="s">
        <v>86</v>
      </c>
      <c r="AL240" s="21"/>
      <c r="AM240" s="21"/>
      <c r="AN240" s="21"/>
      <c r="AO240" s="235">
        <f t="shared" si="3"/>
        <v>151.51</v>
      </c>
    </row>
    <row r="241" spans="1:41" s="4" customFormat="1" ht="12.75">
      <c r="A241" s="21" t="s">
        <v>362</v>
      </c>
      <c r="B241" s="21"/>
      <c r="C241" s="21">
        <v>2016</v>
      </c>
      <c r="D241" s="21">
        <v>9</v>
      </c>
      <c r="E241" s="21">
        <v>9</v>
      </c>
      <c r="F241" s="21">
        <v>13</v>
      </c>
      <c r="G241" s="21">
        <v>1</v>
      </c>
      <c r="H241" s="134">
        <v>34.1</v>
      </c>
      <c r="I241" s="134">
        <v>0.2</v>
      </c>
      <c r="J241" s="135">
        <v>63</v>
      </c>
      <c r="K241" s="134">
        <v>1.9</v>
      </c>
      <c r="L241" s="135">
        <v>150.97</v>
      </c>
      <c r="M241" s="134">
        <v>0.9</v>
      </c>
      <c r="N241" s="21">
        <v>33</v>
      </c>
      <c r="O241" s="21"/>
      <c r="P241" s="21" t="s">
        <v>93</v>
      </c>
      <c r="Q241" s="21"/>
      <c r="R241" s="134">
        <v>6.1</v>
      </c>
      <c r="S241" s="21">
        <v>2</v>
      </c>
      <c r="T241" s="21"/>
      <c r="U241" s="21"/>
      <c r="V241" s="21"/>
      <c r="W241" s="134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>
        <v>2</v>
      </c>
      <c r="AI241" s="21"/>
      <c r="AJ241" s="21"/>
      <c r="AK241" s="21" t="s">
        <v>86</v>
      </c>
      <c r="AL241" s="21"/>
      <c r="AM241" s="21"/>
      <c r="AN241" s="21"/>
      <c r="AO241" s="235">
        <f t="shared" si="3"/>
        <v>150.97</v>
      </c>
    </row>
    <row r="242" spans="1:41" s="4" customFormat="1" ht="12.75">
      <c r="A242" s="21" t="s">
        <v>363</v>
      </c>
      <c r="B242" s="21"/>
      <c r="C242" s="21">
        <v>2016</v>
      </c>
      <c r="D242" s="21">
        <v>9</v>
      </c>
      <c r="E242" s="21">
        <v>11</v>
      </c>
      <c r="F242" s="21">
        <v>4</v>
      </c>
      <c r="G242" s="21">
        <v>27</v>
      </c>
      <c r="H242" s="134">
        <v>14.6</v>
      </c>
      <c r="I242" s="134">
        <v>0.1</v>
      </c>
      <c r="J242" s="135">
        <v>60.42</v>
      </c>
      <c r="K242" s="134">
        <v>0.8</v>
      </c>
      <c r="L242" s="135">
        <v>151.54</v>
      </c>
      <c r="M242" s="134">
        <v>1.5</v>
      </c>
      <c r="N242" s="21">
        <v>11</v>
      </c>
      <c r="O242" s="21">
        <v>3</v>
      </c>
      <c r="P242" s="21"/>
      <c r="Q242" s="21"/>
      <c r="R242" s="134">
        <v>7.6</v>
      </c>
      <c r="S242" s="21">
        <v>6</v>
      </c>
      <c r="T242" s="21"/>
      <c r="U242" s="21"/>
      <c r="V242" s="21"/>
      <c r="W242" s="134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>
        <v>2</v>
      </c>
      <c r="AI242" s="21"/>
      <c r="AJ242" s="21"/>
      <c r="AK242" s="21" t="s">
        <v>86</v>
      </c>
      <c r="AL242" s="21"/>
      <c r="AM242" s="21"/>
      <c r="AN242" s="21"/>
      <c r="AO242" s="235">
        <f t="shared" si="3"/>
        <v>151.54</v>
      </c>
    </row>
    <row r="243" spans="1:41" s="4" customFormat="1" ht="12.75">
      <c r="A243" s="21" t="s">
        <v>364</v>
      </c>
      <c r="B243" s="21"/>
      <c r="C243" s="21">
        <v>2016</v>
      </c>
      <c r="D243" s="21">
        <v>9</v>
      </c>
      <c r="E243" s="21">
        <v>11</v>
      </c>
      <c r="F243" s="21">
        <v>4</v>
      </c>
      <c r="G243" s="21">
        <v>29</v>
      </c>
      <c r="H243" s="134">
        <v>43.4</v>
      </c>
      <c r="I243" s="134">
        <v>0.1</v>
      </c>
      <c r="J243" s="135">
        <v>60.43</v>
      </c>
      <c r="K243" s="134">
        <v>0.8</v>
      </c>
      <c r="L243" s="135">
        <v>151.55</v>
      </c>
      <c r="M243" s="134">
        <v>1.8</v>
      </c>
      <c r="N243" s="21">
        <v>33</v>
      </c>
      <c r="O243" s="21"/>
      <c r="P243" s="21" t="s">
        <v>93</v>
      </c>
      <c r="Q243" s="21"/>
      <c r="R243" s="134">
        <v>7.4</v>
      </c>
      <c r="S243" s="21">
        <v>6</v>
      </c>
      <c r="T243" s="21"/>
      <c r="U243" s="21"/>
      <c r="V243" s="21"/>
      <c r="W243" s="134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>
        <v>2</v>
      </c>
      <c r="AI243" s="21"/>
      <c r="AJ243" s="21"/>
      <c r="AK243" s="21" t="s">
        <v>86</v>
      </c>
      <c r="AL243" s="21"/>
      <c r="AM243" s="21"/>
      <c r="AN243" s="21"/>
      <c r="AO243" s="235">
        <f t="shared" si="3"/>
        <v>151.55</v>
      </c>
    </row>
    <row r="244" spans="1:41" s="4" customFormat="1" ht="12.75">
      <c r="A244" s="21" t="s">
        <v>365</v>
      </c>
      <c r="B244" s="21"/>
      <c r="C244" s="21">
        <v>2016</v>
      </c>
      <c r="D244" s="21">
        <v>9</v>
      </c>
      <c r="E244" s="21">
        <v>13</v>
      </c>
      <c r="F244" s="21">
        <v>5</v>
      </c>
      <c r="G244" s="21">
        <v>54</v>
      </c>
      <c r="H244" s="134">
        <v>38.9</v>
      </c>
      <c r="I244" s="134">
        <v>1.3</v>
      </c>
      <c r="J244" s="135">
        <v>59.82</v>
      </c>
      <c r="K244" s="134">
        <v>4.8</v>
      </c>
      <c r="L244" s="135">
        <v>146.64</v>
      </c>
      <c r="M244" s="134">
        <v>4.4</v>
      </c>
      <c r="N244" s="21">
        <v>33</v>
      </c>
      <c r="O244" s="21"/>
      <c r="P244" s="21" t="s">
        <v>93</v>
      </c>
      <c r="Q244" s="21"/>
      <c r="R244" s="134">
        <v>7.4</v>
      </c>
      <c r="S244" s="21">
        <v>4</v>
      </c>
      <c r="T244" s="21"/>
      <c r="U244" s="21"/>
      <c r="V244" s="21"/>
      <c r="W244" s="134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>
        <v>2</v>
      </c>
      <c r="AI244" s="21"/>
      <c r="AJ244" s="21"/>
      <c r="AK244" s="21" t="s">
        <v>86</v>
      </c>
      <c r="AL244" s="21"/>
      <c r="AM244" s="21"/>
      <c r="AN244" s="21"/>
      <c r="AO244" s="235">
        <f t="shared" si="3"/>
        <v>146.64</v>
      </c>
    </row>
    <row r="245" spans="1:41" s="4" customFormat="1" ht="12.75">
      <c r="A245" s="21" t="s">
        <v>366</v>
      </c>
      <c r="B245" s="21"/>
      <c r="C245" s="21">
        <v>2016</v>
      </c>
      <c r="D245" s="21">
        <v>9</v>
      </c>
      <c r="E245" s="21">
        <v>15</v>
      </c>
      <c r="F245" s="21">
        <v>5</v>
      </c>
      <c r="G245" s="21">
        <v>23</v>
      </c>
      <c r="H245" s="134">
        <v>42.9</v>
      </c>
      <c r="I245" s="134">
        <v>0.4</v>
      </c>
      <c r="J245" s="135">
        <v>60.23</v>
      </c>
      <c r="K245" s="134">
        <v>2.3</v>
      </c>
      <c r="L245" s="135">
        <v>153.25</v>
      </c>
      <c r="M245" s="134">
        <v>2.1</v>
      </c>
      <c r="N245" s="21">
        <v>11</v>
      </c>
      <c r="O245" s="21">
        <v>3</v>
      </c>
      <c r="P245" s="21"/>
      <c r="Q245" s="21"/>
      <c r="R245" s="134">
        <v>10</v>
      </c>
      <c r="S245" s="21">
        <v>8</v>
      </c>
      <c r="T245" s="21"/>
      <c r="U245" s="21"/>
      <c r="V245" s="21"/>
      <c r="W245" s="134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>
        <v>2</v>
      </c>
      <c r="AI245" s="21"/>
      <c r="AJ245" s="21"/>
      <c r="AK245" s="21" t="s">
        <v>86</v>
      </c>
      <c r="AL245" s="21"/>
      <c r="AM245" s="21"/>
      <c r="AN245" s="21"/>
      <c r="AO245" s="235">
        <f t="shared" si="3"/>
        <v>153.25</v>
      </c>
    </row>
    <row r="246" spans="1:41" s="4" customFormat="1" ht="12.75">
      <c r="A246" s="21" t="s">
        <v>367</v>
      </c>
      <c r="B246" s="21"/>
      <c r="C246" s="21">
        <v>2016</v>
      </c>
      <c r="D246" s="21">
        <v>9</v>
      </c>
      <c r="E246" s="21">
        <v>17</v>
      </c>
      <c r="F246" s="21">
        <v>2</v>
      </c>
      <c r="G246" s="21">
        <v>40</v>
      </c>
      <c r="H246" s="134">
        <v>22.1</v>
      </c>
      <c r="I246" s="134">
        <v>0.3</v>
      </c>
      <c r="J246" s="135">
        <v>61.91</v>
      </c>
      <c r="K246" s="134">
        <v>1.7</v>
      </c>
      <c r="L246" s="135">
        <v>153.9</v>
      </c>
      <c r="M246" s="134">
        <v>1.7</v>
      </c>
      <c r="N246" s="21">
        <v>33</v>
      </c>
      <c r="O246" s="21"/>
      <c r="P246" s="21" t="s">
        <v>93</v>
      </c>
      <c r="Q246" s="21"/>
      <c r="R246" s="134">
        <v>8</v>
      </c>
      <c r="S246" s="21">
        <v>8</v>
      </c>
      <c r="T246" s="21"/>
      <c r="U246" s="21"/>
      <c r="V246" s="21"/>
      <c r="W246" s="134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>
        <v>2</v>
      </c>
      <c r="AI246" s="21"/>
      <c r="AJ246" s="21"/>
      <c r="AK246" s="21" t="s">
        <v>86</v>
      </c>
      <c r="AL246" s="21"/>
      <c r="AM246" s="21"/>
      <c r="AN246" s="21"/>
      <c r="AO246" s="235">
        <f t="shared" si="3"/>
        <v>153.9</v>
      </c>
    </row>
    <row r="247" spans="1:41" s="4" customFormat="1" ht="12.75">
      <c r="A247" s="21" t="s">
        <v>368</v>
      </c>
      <c r="B247" s="21"/>
      <c r="C247" s="21">
        <v>2016</v>
      </c>
      <c r="D247" s="21">
        <v>9</v>
      </c>
      <c r="E247" s="21">
        <v>18</v>
      </c>
      <c r="F247" s="21">
        <v>6</v>
      </c>
      <c r="G247" s="21">
        <v>45</v>
      </c>
      <c r="H247" s="134">
        <v>17.6</v>
      </c>
      <c r="I247" s="134">
        <v>0.8</v>
      </c>
      <c r="J247" s="135">
        <v>62.12</v>
      </c>
      <c r="K247" s="134">
        <v>2.9</v>
      </c>
      <c r="L247" s="135">
        <v>158.56</v>
      </c>
      <c r="M247" s="134">
        <v>2.9</v>
      </c>
      <c r="N247" s="21">
        <v>28</v>
      </c>
      <c r="O247" s="21">
        <v>10</v>
      </c>
      <c r="P247" s="21"/>
      <c r="Q247" s="21"/>
      <c r="R247" s="134">
        <v>7.6</v>
      </c>
      <c r="S247" s="21">
        <v>5</v>
      </c>
      <c r="T247" s="21"/>
      <c r="U247" s="21"/>
      <c r="V247" s="21"/>
      <c r="W247" s="134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>
        <v>2</v>
      </c>
      <c r="AI247" s="21"/>
      <c r="AJ247" s="21"/>
      <c r="AK247" s="21" t="s">
        <v>86</v>
      </c>
      <c r="AL247" s="21"/>
      <c r="AM247" s="21"/>
      <c r="AN247" s="21"/>
      <c r="AO247" s="235">
        <f t="shared" si="3"/>
        <v>158.56</v>
      </c>
    </row>
    <row r="248" spans="1:41" s="4" customFormat="1" ht="12.75">
      <c r="A248" s="21" t="s">
        <v>369</v>
      </c>
      <c r="B248" s="21"/>
      <c r="C248" s="21">
        <v>2016</v>
      </c>
      <c r="D248" s="21">
        <v>9</v>
      </c>
      <c r="E248" s="21">
        <v>18</v>
      </c>
      <c r="F248" s="21">
        <v>11</v>
      </c>
      <c r="G248" s="21">
        <v>52</v>
      </c>
      <c r="H248" s="134">
        <v>42.9</v>
      </c>
      <c r="I248" s="134">
        <v>0.4</v>
      </c>
      <c r="J248" s="135">
        <v>62.02</v>
      </c>
      <c r="K248" s="134">
        <v>2</v>
      </c>
      <c r="L248" s="135">
        <v>154.07</v>
      </c>
      <c r="M248" s="134">
        <v>2.1</v>
      </c>
      <c r="N248" s="21">
        <v>16</v>
      </c>
      <c r="O248" s="21">
        <v>10</v>
      </c>
      <c r="P248" s="21"/>
      <c r="Q248" s="21"/>
      <c r="R248" s="134">
        <v>7.6</v>
      </c>
      <c r="S248" s="21">
        <v>6</v>
      </c>
      <c r="T248" s="21"/>
      <c r="U248" s="21"/>
      <c r="V248" s="21"/>
      <c r="W248" s="134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>
        <v>2</v>
      </c>
      <c r="AI248" s="21"/>
      <c r="AJ248" s="21"/>
      <c r="AK248" s="21" t="s">
        <v>86</v>
      </c>
      <c r="AL248" s="21"/>
      <c r="AM248" s="21"/>
      <c r="AN248" s="21"/>
      <c r="AO248" s="235">
        <f t="shared" si="3"/>
        <v>154.07</v>
      </c>
    </row>
    <row r="249" spans="1:41" s="4" customFormat="1" ht="12.75">
      <c r="A249" s="21" t="s">
        <v>370</v>
      </c>
      <c r="B249" s="21"/>
      <c r="C249" s="21">
        <v>2016</v>
      </c>
      <c r="D249" s="21">
        <v>9</v>
      </c>
      <c r="E249" s="21">
        <v>18</v>
      </c>
      <c r="F249" s="21">
        <v>17</v>
      </c>
      <c r="G249" s="21">
        <v>53</v>
      </c>
      <c r="H249" s="134">
        <v>31</v>
      </c>
      <c r="I249" s="134">
        <v>1.8</v>
      </c>
      <c r="J249" s="135">
        <v>61.06</v>
      </c>
      <c r="K249" s="134">
        <v>4.3</v>
      </c>
      <c r="L249" s="135">
        <v>144.08</v>
      </c>
      <c r="M249" s="134">
        <v>7.3</v>
      </c>
      <c r="N249" s="21">
        <v>0</v>
      </c>
      <c r="O249" s="21"/>
      <c r="P249" s="21" t="s">
        <v>93</v>
      </c>
      <c r="Q249" s="21"/>
      <c r="R249" s="134">
        <v>7.5</v>
      </c>
      <c r="S249" s="21">
        <v>4</v>
      </c>
      <c r="T249" s="21"/>
      <c r="U249" s="21"/>
      <c r="V249" s="21"/>
      <c r="W249" s="134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>
        <v>2</v>
      </c>
      <c r="AI249" s="21"/>
      <c r="AJ249" s="21"/>
      <c r="AK249" s="21" t="s">
        <v>86</v>
      </c>
      <c r="AL249" s="21"/>
      <c r="AM249" s="21"/>
      <c r="AN249" s="21"/>
      <c r="AO249" s="235">
        <f t="shared" si="3"/>
        <v>144.08</v>
      </c>
    </row>
    <row r="250" spans="1:41" s="4" customFormat="1" ht="12.75">
      <c r="A250" s="21" t="s">
        <v>371</v>
      </c>
      <c r="B250" s="21"/>
      <c r="C250" s="21">
        <v>2016</v>
      </c>
      <c r="D250" s="21">
        <v>9</v>
      </c>
      <c r="E250" s="21">
        <v>20</v>
      </c>
      <c r="F250" s="21">
        <v>3</v>
      </c>
      <c r="G250" s="21">
        <v>21</v>
      </c>
      <c r="H250" s="134">
        <v>51.5</v>
      </c>
      <c r="I250" s="134">
        <v>0.2</v>
      </c>
      <c r="J250" s="135">
        <v>60.59</v>
      </c>
      <c r="K250" s="134">
        <v>2.5</v>
      </c>
      <c r="L250" s="135">
        <v>150.5</v>
      </c>
      <c r="M250" s="134">
        <v>6.5</v>
      </c>
      <c r="N250" s="21">
        <v>0</v>
      </c>
      <c r="O250" s="21"/>
      <c r="P250" s="21" t="s">
        <v>93</v>
      </c>
      <c r="Q250" s="21"/>
      <c r="R250" s="134">
        <v>7.4</v>
      </c>
      <c r="S250" s="21">
        <v>4</v>
      </c>
      <c r="T250" s="21"/>
      <c r="U250" s="21"/>
      <c r="V250" s="21"/>
      <c r="W250" s="134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>
        <v>2</v>
      </c>
      <c r="AI250" s="21"/>
      <c r="AJ250" s="21"/>
      <c r="AK250" s="21" t="s">
        <v>86</v>
      </c>
      <c r="AL250" s="21"/>
      <c r="AM250" s="21"/>
      <c r="AN250" s="21"/>
      <c r="AO250" s="235">
        <f t="shared" si="3"/>
        <v>150.5</v>
      </c>
    </row>
    <row r="251" spans="1:41" s="4" customFormat="1" ht="12.75">
      <c r="A251" s="21" t="s">
        <v>372</v>
      </c>
      <c r="B251" s="21"/>
      <c r="C251" s="21">
        <v>2016</v>
      </c>
      <c r="D251" s="21">
        <v>9</v>
      </c>
      <c r="E251" s="21">
        <v>21</v>
      </c>
      <c r="F251" s="21">
        <v>7</v>
      </c>
      <c r="G251" s="21">
        <v>29</v>
      </c>
      <c r="H251" s="134">
        <v>50.3</v>
      </c>
      <c r="I251" s="134">
        <v>0.8</v>
      </c>
      <c r="J251" s="135">
        <v>62.52</v>
      </c>
      <c r="K251" s="134">
        <v>4.4</v>
      </c>
      <c r="L251" s="135">
        <v>146.17</v>
      </c>
      <c r="M251" s="134">
        <v>3.9</v>
      </c>
      <c r="N251" s="21">
        <v>33</v>
      </c>
      <c r="O251" s="21"/>
      <c r="P251" s="21" t="s">
        <v>93</v>
      </c>
      <c r="Q251" s="21"/>
      <c r="R251" s="134">
        <v>7.1</v>
      </c>
      <c r="S251" s="21">
        <v>3</v>
      </c>
      <c r="T251" s="21"/>
      <c r="U251" s="21"/>
      <c r="V251" s="21"/>
      <c r="W251" s="134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>
        <v>2</v>
      </c>
      <c r="AI251" s="21"/>
      <c r="AJ251" s="21"/>
      <c r="AK251" s="21" t="s">
        <v>86</v>
      </c>
      <c r="AL251" s="21"/>
      <c r="AM251" s="21"/>
      <c r="AN251" s="21"/>
      <c r="AO251" s="235">
        <f t="shared" si="3"/>
        <v>146.17</v>
      </c>
    </row>
    <row r="252" spans="1:41" s="4" customFormat="1" ht="12.75">
      <c r="A252" s="21" t="s">
        <v>373</v>
      </c>
      <c r="B252" s="21"/>
      <c r="C252" s="21">
        <v>2016</v>
      </c>
      <c r="D252" s="21">
        <v>9</v>
      </c>
      <c r="E252" s="21">
        <v>22</v>
      </c>
      <c r="F252" s="21">
        <v>4</v>
      </c>
      <c r="G252" s="21">
        <v>33</v>
      </c>
      <c r="H252" s="134">
        <v>9.3</v>
      </c>
      <c r="I252" s="134">
        <v>0.7</v>
      </c>
      <c r="J252" s="135">
        <v>60.15</v>
      </c>
      <c r="K252" s="134">
        <v>2.7</v>
      </c>
      <c r="L252" s="135">
        <v>149.01</v>
      </c>
      <c r="M252" s="134">
        <v>3.7</v>
      </c>
      <c r="N252" s="21">
        <v>0</v>
      </c>
      <c r="O252" s="21"/>
      <c r="P252" s="21" t="s">
        <v>93</v>
      </c>
      <c r="Q252" s="21"/>
      <c r="R252" s="134">
        <v>7.6</v>
      </c>
      <c r="S252" s="21">
        <v>3</v>
      </c>
      <c r="T252" s="21"/>
      <c r="U252" s="21"/>
      <c r="V252" s="21"/>
      <c r="W252" s="134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>
        <v>2</v>
      </c>
      <c r="AI252" s="21"/>
      <c r="AJ252" s="21"/>
      <c r="AK252" s="21" t="s">
        <v>86</v>
      </c>
      <c r="AL252" s="21"/>
      <c r="AM252" s="21"/>
      <c r="AN252" s="21"/>
      <c r="AO252" s="235">
        <f t="shared" si="3"/>
        <v>149.01</v>
      </c>
    </row>
    <row r="253" spans="1:41" s="4" customFormat="1" ht="12.75">
      <c r="A253" s="21" t="s">
        <v>374</v>
      </c>
      <c r="B253" s="21"/>
      <c r="C253" s="21">
        <v>2016</v>
      </c>
      <c r="D253" s="21">
        <v>9</v>
      </c>
      <c r="E253" s="21">
        <v>22</v>
      </c>
      <c r="F253" s="21">
        <v>19</v>
      </c>
      <c r="G253" s="21">
        <v>25</v>
      </c>
      <c r="H253" s="134">
        <v>27.6</v>
      </c>
      <c r="I253" s="134">
        <v>1.3</v>
      </c>
      <c r="J253" s="135">
        <v>62.8</v>
      </c>
      <c r="K253" s="134">
        <v>5.1</v>
      </c>
      <c r="L253" s="135">
        <v>160.16</v>
      </c>
      <c r="M253" s="134">
        <v>6.1</v>
      </c>
      <c r="N253" s="21">
        <v>11</v>
      </c>
      <c r="O253" s="21">
        <v>7</v>
      </c>
      <c r="P253" s="21"/>
      <c r="Q253" s="21"/>
      <c r="R253" s="134">
        <v>9.2</v>
      </c>
      <c r="S253" s="21">
        <v>5</v>
      </c>
      <c r="T253" s="21"/>
      <c r="U253" s="21"/>
      <c r="V253" s="21"/>
      <c r="W253" s="134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>
        <v>2</v>
      </c>
      <c r="AI253" s="21"/>
      <c r="AJ253" s="21"/>
      <c r="AK253" s="21" t="s">
        <v>86</v>
      </c>
      <c r="AL253" s="21"/>
      <c r="AM253" s="21"/>
      <c r="AN253" s="21"/>
      <c r="AO253" s="235">
        <f t="shared" si="3"/>
        <v>160.16</v>
      </c>
    </row>
    <row r="254" spans="1:41" s="4" customFormat="1" ht="12.75">
      <c r="A254" s="21" t="s">
        <v>375</v>
      </c>
      <c r="B254" s="21"/>
      <c r="C254" s="21">
        <v>2016</v>
      </c>
      <c r="D254" s="21">
        <v>9</v>
      </c>
      <c r="E254" s="21">
        <v>22</v>
      </c>
      <c r="F254" s="21">
        <v>22</v>
      </c>
      <c r="G254" s="21">
        <v>19</v>
      </c>
      <c r="H254" s="134">
        <v>37.6</v>
      </c>
      <c r="I254" s="134">
        <v>0.2</v>
      </c>
      <c r="J254" s="135">
        <v>62.03</v>
      </c>
      <c r="K254" s="134">
        <v>1.3</v>
      </c>
      <c r="L254" s="135">
        <v>153.95</v>
      </c>
      <c r="M254" s="134">
        <v>1.4</v>
      </c>
      <c r="N254" s="21">
        <v>33</v>
      </c>
      <c r="O254" s="21"/>
      <c r="P254" s="21" t="s">
        <v>93</v>
      </c>
      <c r="Q254" s="21"/>
      <c r="R254" s="134">
        <v>7.8</v>
      </c>
      <c r="S254" s="21">
        <v>3</v>
      </c>
      <c r="T254" s="21"/>
      <c r="U254" s="21"/>
      <c r="V254" s="21"/>
      <c r="W254" s="134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>
        <v>2</v>
      </c>
      <c r="AI254" s="21"/>
      <c r="AJ254" s="21"/>
      <c r="AK254" s="21" t="s">
        <v>86</v>
      </c>
      <c r="AL254" s="21"/>
      <c r="AM254" s="21"/>
      <c r="AN254" s="21"/>
      <c r="AO254" s="235">
        <f t="shared" si="3"/>
        <v>153.95</v>
      </c>
    </row>
    <row r="255" spans="1:41" s="4" customFormat="1" ht="12.75">
      <c r="A255" s="21" t="s">
        <v>376</v>
      </c>
      <c r="B255" s="21"/>
      <c r="C255" s="21">
        <v>2016</v>
      </c>
      <c r="D255" s="21">
        <v>9</v>
      </c>
      <c r="E255" s="21">
        <v>25</v>
      </c>
      <c r="F255" s="21">
        <v>14</v>
      </c>
      <c r="G255" s="21">
        <v>3</v>
      </c>
      <c r="H255" s="134">
        <v>30.6</v>
      </c>
      <c r="I255" s="134">
        <v>0.2</v>
      </c>
      <c r="J255" s="135">
        <v>60.39</v>
      </c>
      <c r="K255" s="134">
        <v>0.5</v>
      </c>
      <c r="L255" s="135">
        <v>151.67</v>
      </c>
      <c r="M255" s="134">
        <v>0.9</v>
      </c>
      <c r="N255" s="21">
        <v>20</v>
      </c>
      <c r="O255" s="21">
        <v>3</v>
      </c>
      <c r="P255" s="21"/>
      <c r="Q255" s="21"/>
      <c r="R255" s="134">
        <v>7.3</v>
      </c>
      <c r="S255" s="21">
        <v>6</v>
      </c>
      <c r="T255" s="21"/>
      <c r="U255" s="21"/>
      <c r="V255" s="21"/>
      <c r="W255" s="134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>
        <v>2</v>
      </c>
      <c r="AI255" s="21"/>
      <c r="AJ255" s="21"/>
      <c r="AK255" s="21" t="s">
        <v>86</v>
      </c>
      <c r="AL255" s="21"/>
      <c r="AM255" s="21"/>
      <c r="AN255" s="21"/>
      <c r="AO255" s="235">
        <f t="shared" si="3"/>
        <v>151.67</v>
      </c>
    </row>
    <row r="256" spans="1:41" s="4" customFormat="1" ht="12.75">
      <c r="A256" s="21" t="s">
        <v>377</v>
      </c>
      <c r="B256" s="21"/>
      <c r="C256" s="21">
        <v>2016</v>
      </c>
      <c r="D256" s="21">
        <v>9</v>
      </c>
      <c r="E256" s="21">
        <v>28</v>
      </c>
      <c r="F256" s="21">
        <v>12</v>
      </c>
      <c r="G256" s="21">
        <v>41</v>
      </c>
      <c r="H256" s="134">
        <v>35.3</v>
      </c>
      <c r="I256" s="134">
        <v>0.9</v>
      </c>
      <c r="J256" s="135">
        <v>61.71</v>
      </c>
      <c r="K256" s="134">
        <v>1.9</v>
      </c>
      <c r="L256" s="135">
        <v>145.84</v>
      </c>
      <c r="M256" s="134">
        <v>4.4</v>
      </c>
      <c r="N256" s="21">
        <v>0</v>
      </c>
      <c r="O256" s="21"/>
      <c r="P256" s="21" t="s">
        <v>93</v>
      </c>
      <c r="Q256" s="21"/>
      <c r="R256" s="134">
        <v>7.8</v>
      </c>
      <c r="S256" s="21">
        <v>6</v>
      </c>
      <c r="T256" s="21"/>
      <c r="U256" s="21"/>
      <c r="V256" s="21"/>
      <c r="W256" s="134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>
        <v>2</v>
      </c>
      <c r="AI256" s="21"/>
      <c r="AJ256" s="21"/>
      <c r="AK256" s="21" t="s">
        <v>86</v>
      </c>
      <c r="AL256" s="21"/>
      <c r="AM256" s="21"/>
      <c r="AN256" s="21"/>
      <c r="AO256" s="235">
        <f t="shared" si="3"/>
        <v>145.84</v>
      </c>
    </row>
    <row r="257" spans="1:41" s="4" customFormat="1" ht="12.75">
      <c r="A257" s="21" t="s">
        <v>378</v>
      </c>
      <c r="B257" s="21"/>
      <c r="C257" s="21">
        <v>2016</v>
      </c>
      <c r="D257" s="21">
        <v>9</v>
      </c>
      <c r="E257" s="21">
        <v>28</v>
      </c>
      <c r="F257" s="21">
        <v>21</v>
      </c>
      <c r="G257" s="21">
        <v>19</v>
      </c>
      <c r="H257" s="134">
        <v>44.3</v>
      </c>
      <c r="I257" s="134">
        <v>0.9</v>
      </c>
      <c r="J257" s="135">
        <v>64.01</v>
      </c>
      <c r="K257" s="134">
        <v>4.7</v>
      </c>
      <c r="L257" s="135">
        <v>144.99</v>
      </c>
      <c r="M257" s="134">
        <v>3.4</v>
      </c>
      <c r="N257" s="21">
        <v>0</v>
      </c>
      <c r="O257" s="21"/>
      <c r="P257" s="21" t="s">
        <v>93</v>
      </c>
      <c r="Q257" s="21"/>
      <c r="R257" s="134">
        <v>7.8</v>
      </c>
      <c r="S257" s="21">
        <v>1</v>
      </c>
      <c r="T257" s="21"/>
      <c r="U257" s="21"/>
      <c r="V257" s="21"/>
      <c r="W257" s="134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 t="s">
        <v>95</v>
      </c>
      <c r="AJ257" s="21"/>
      <c r="AK257" s="21" t="s">
        <v>86</v>
      </c>
      <c r="AL257" s="21"/>
      <c r="AM257" s="21"/>
      <c r="AN257" s="21"/>
      <c r="AO257" s="235">
        <f t="shared" si="3"/>
        <v>144.99</v>
      </c>
    </row>
    <row r="258" spans="1:41" s="4" customFormat="1" ht="12.75">
      <c r="A258" s="21" t="s">
        <v>379</v>
      </c>
      <c r="B258" s="21"/>
      <c r="C258" s="21">
        <v>2016</v>
      </c>
      <c r="D258" s="21">
        <v>9</v>
      </c>
      <c r="E258" s="21">
        <v>29</v>
      </c>
      <c r="F258" s="21">
        <v>3</v>
      </c>
      <c r="G258" s="21">
        <v>4</v>
      </c>
      <c r="H258" s="134">
        <v>21.4</v>
      </c>
      <c r="I258" s="134">
        <v>1.1</v>
      </c>
      <c r="J258" s="135">
        <v>62.92</v>
      </c>
      <c r="K258" s="134">
        <v>7.4</v>
      </c>
      <c r="L258" s="135">
        <v>154.99</v>
      </c>
      <c r="M258" s="134">
        <v>4.1</v>
      </c>
      <c r="N258" s="21">
        <v>0</v>
      </c>
      <c r="O258" s="21"/>
      <c r="P258" s="21" t="s">
        <v>93</v>
      </c>
      <c r="Q258" s="21"/>
      <c r="R258" s="134">
        <v>8.3</v>
      </c>
      <c r="S258" s="21">
        <v>5</v>
      </c>
      <c r="T258" s="21"/>
      <c r="U258" s="21"/>
      <c r="V258" s="21"/>
      <c r="W258" s="134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>
        <v>2</v>
      </c>
      <c r="AI258" s="21"/>
      <c r="AJ258" s="21"/>
      <c r="AK258" s="21" t="s">
        <v>86</v>
      </c>
      <c r="AL258" s="21"/>
      <c r="AM258" s="21"/>
      <c r="AN258" s="21"/>
      <c r="AO258" s="235">
        <f t="shared" si="3"/>
        <v>154.99</v>
      </c>
    </row>
    <row r="259" spans="1:41" s="4" customFormat="1" ht="12.75">
      <c r="A259" s="21" t="s">
        <v>380</v>
      </c>
      <c r="B259" s="21"/>
      <c r="C259" s="21">
        <v>2016</v>
      </c>
      <c r="D259" s="21">
        <v>9</v>
      </c>
      <c r="E259" s="21">
        <v>30</v>
      </c>
      <c r="F259" s="21">
        <v>19</v>
      </c>
      <c r="G259" s="21">
        <v>50</v>
      </c>
      <c r="H259" s="134">
        <v>53.3</v>
      </c>
      <c r="I259" s="134">
        <v>0.5</v>
      </c>
      <c r="J259" s="135">
        <v>60.41</v>
      </c>
      <c r="K259" s="134">
        <v>2.6</v>
      </c>
      <c r="L259" s="135">
        <v>151.61</v>
      </c>
      <c r="M259" s="134">
        <v>5.3</v>
      </c>
      <c r="N259" s="21">
        <v>0</v>
      </c>
      <c r="O259" s="21"/>
      <c r="P259" s="21" t="s">
        <v>93</v>
      </c>
      <c r="Q259" s="21"/>
      <c r="R259" s="134">
        <v>7.8</v>
      </c>
      <c r="S259" s="21">
        <v>6</v>
      </c>
      <c r="T259" s="21"/>
      <c r="U259" s="21"/>
      <c r="V259" s="21"/>
      <c r="W259" s="134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>
        <v>2</v>
      </c>
      <c r="AI259" s="21"/>
      <c r="AJ259" s="21"/>
      <c r="AK259" s="21" t="s">
        <v>86</v>
      </c>
      <c r="AL259" s="21"/>
      <c r="AM259" s="21"/>
      <c r="AN259" s="21"/>
      <c r="AO259" s="235">
        <f t="shared" si="3"/>
        <v>151.61</v>
      </c>
    </row>
    <row r="260" spans="1:41" s="4" customFormat="1" ht="12.75">
      <c r="A260" s="21" t="s">
        <v>381</v>
      </c>
      <c r="B260" s="21"/>
      <c r="C260" s="21">
        <v>2016</v>
      </c>
      <c r="D260" s="21">
        <v>9</v>
      </c>
      <c r="E260" s="21">
        <v>30</v>
      </c>
      <c r="F260" s="21">
        <v>21</v>
      </c>
      <c r="G260" s="21">
        <v>44</v>
      </c>
      <c r="H260" s="134">
        <v>28.4</v>
      </c>
      <c r="I260" s="134">
        <v>0.4</v>
      </c>
      <c r="J260" s="135">
        <v>60.35</v>
      </c>
      <c r="K260" s="134">
        <v>1.6</v>
      </c>
      <c r="L260" s="135">
        <v>150.62</v>
      </c>
      <c r="M260" s="134">
        <v>4.5</v>
      </c>
      <c r="N260" s="21">
        <v>0</v>
      </c>
      <c r="O260" s="21"/>
      <c r="P260" s="21" t="s">
        <v>93</v>
      </c>
      <c r="Q260" s="21"/>
      <c r="R260" s="134">
        <v>8.4</v>
      </c>
      <c r="S260" s="21">
        <v>6</v>
      </c>
      <c r="T260" s="21"/>
      <c r="U260" s="21"/>
      <c r="V260" s="21"/>
      <c r="W260" s="134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>
        <v>2</v>
      </c>
      <c r="AI260" s="21"/>
      <c r="AJ260" s="21"/>
      <c r="AK260" s="21" t="s">
        <v>86</v>
      </c>
      <c r="AL260" s="21"/>
      <c r="AM260" s="21"/>
      <c r="AN260" s="21"/>
      <c r="AO260" s="235">
        <f t="shared" si="3"/>
        <v>150.62</v>
      </c>
    </row>
    <row r="261" spans="1:41" s="4" customFormat="1" ht="12.75">
      <c r="A261" s="21" t="s">
        <v>382</v>
      </c>
      <c r="B261" s="21"/>
      <c r="C261" s="21">
        <v>2016</v>
      </c>
      <c r="D261" s="21">
        <v>10</v>
      </c>
      <c r="E261" s="21">
        <v>1</v>
      </c>
      <c r="F261" s="21">
        <v>13</v>
      </c>
      <c r="G261" s="21">
        <v>17</v>
      </c>
      <c r="H261" s="134">
        <v>10</v>
      </c>
      <c r="I261" s="134">
        <v>0.2</v>
      </c>
      <c r="J261" s="135">
        <v>60.43</v>
      </c>
      <c r="K261" s="134">
        <v>0.9</v>
      </c>
      <c r="L261" s="135">
        <v>151.42</v>
      </c>
      <c r="M261" s="134">
        <v>2</v>
      </c>
      <c r="N261" s="21">
        <v>33</v>
      </c>
      <c r="O261" s="21"/>
      <c r="P261" s="21" t="s">
        <v>93</v>
      </c>
      <c r="Q261" s="21"/>
      <c r="R261" s="134">
        <v>7.1</v>
      </c>
      <c r="S261" s="21">
        <v>6</v>
      </c>
      <c r="T261" s="21"/>
      <c r="U261" s="21"/>
      <c r="V261" s="21"/>
      <c r="W261" s="134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>
        <v>2</v>
      </c>
      <c r="AI261" s="21"/>
      <c r="AJ261" s="21"/>
      <c r="AK261" s="21" t="s">
        <v>86</v>
      </c>
      <c r="AL261" s="21"/>
      <c r="AM261" s="21"/>
      <c r="AN261" s="21"/>
      <c r="AO261" s="235">
        <f t="shared" si="3"/>
        <v>151.42</v>
      </c>
    </row>
    <row r="262" spans="1:41" s="4" customFormat="1" ht="12.75">
      <c r="A262" s="21" t="s">
        <v>383</v>
      </c>
      <c r="B262" s="21"/>
      <c r="C262" s="21">
        <v>2016</v>
      </c>
      <c r="D262" s="21">
        <v>10</v>
      </c>
      <c r="E262" s="21">
        <v>1</v>
      </c>
      <c r="F262" s="21">
        <v>13</v>
      </c>
      <c r="G262" s="21">
        <v>18</v>
      </c>
      <c r="H262" s="134">
        <v>41</v>
      </c>
      <c r="I262" s="134">
        <v>0.9</v>
      </c>
      <c r="J262" s="135">
        <v>63.8</v>
      </c>
      <c r="K262" s="134">
        <v>4.1</v>
      </c>
      <c r="L262" s="135">
        <v>144.69</v>
      </c>
      <c r="M262" s="134">
        <v>4.5</v>
      </c>
      <c r="N262" s="21">
        <v>10</v>
      </c>
      <c r="O262" s="21">
        <v>4</v>
      </c>
      <c r="P262" s="21"/>
      <c r="Q262" s="21"/>
      <c r="R262" s="134">
        <v>9</v>
      </c>
      <c r="S262" s="21">
        <v>6</v>
      </c>
      <c r="T262" s="21"/>
      <c r="U262" s="21"/>
      <c r="V262" s="21"/>
      <c r="W262" s="134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 t="s">
        <v>95</v>
      </c>
      <c r="AJ262" s="21" t="s">
        <v>729</v>
      </c>
      <c r="AK262" s="21" t="s">
        <v>86</v>
      </c>
      <c r="AL262" s="21"/>
      <c r="AM262" s="21"/>
      <c r="AN262" s="21"/>
      <c r="AO262" s="235">
        <f t="shared" si="3"/>
        <v>144.69</v>
      </c>
    </row>
    <row r="263" spans="1:41" s="4" customFormat="1" ht="12.75">
      <c r="A263" s="21" t="s">
        <v>384</v>
      </c>
      <c r="B263" s="21"/>
      <c r="C263" s="21">
        <v>2016</v>
      </c>
      <c r="D263" s="21">
        <v>10</v>
      </c>
      <c r="E263" s="21">
        <v>1</v>
      </c>
      <c r="F263" s="21">
        <v>14</v>
      </c>
      <c r="G263" s="21">
        <v>2</v>
      </c>
      <c r="H263" s="134">
        <v>10.2</v>
      </c>
      <c r="I263" s="134">
        <v>0.5</v>
      </c>
      <c r="J263" s="135">
        <v>60.4</v>
      </c>
      <c r="K263" s="134">
        <v>1</v>
      </c>
      <c r="L263" s="135">
        <v>151.65</v>
      </c>
      <c r="M263" s="134">
        <v>2.2</v>
      </c>
      <c r="N263" s="21">
        <v>23</v>
      </c>
      <c r="O263" s="21">
        <v>9</v>
      </c>
      <c r="P263" s="21"/>
      <c r="Q263" s="21"/>
      <c r="R263" s="134">
        <v>7.2</v>
      </c>
      <c r="S263" s="21">
        <v>5</v>
      </c>
      <c r="T263" s="21"/>
      <c r="U263" s="21"/>
      <c r="V263" s="21"/>
      <c r="W263" s="134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>
        <v>2</v>
      </c>
      <c r="AI263" s="21"/>
      <c r="AJ263" s="21"/>
      <c r="AK263" s="21" t="s">
        <v>86</v>
      </c>
      <c r="AL263" s="21"/>
      <c r="AM263" s="21"/>
      <c r="AN263" s="21"/>
      <c r="AO263" s="235">
        <f t="shared" si="3"/>
        <v>151.65</v>
      </c>
    </row>
    <row r="264" spans="1:41" s="4" customFormat="1" ht="12.75">
      <c r="A264" s="21" t="s">
        <v>385</v>
      </c>
      <c r="B264" s="21"/>
      <c r="C264" s="21">
        <v>2016</v>
      </c>
      <c r="D264" s="21">
        <v>10</v>
      </c>
      <c r="E264" s="21">
        <v>1</v>
      </c>
      <c r="F264" s="21">
        <v>20</v>
      </c>
      <c r="G264" s="21">
        <v>41</v>
      </c>
      <c r="H264" s="134">
        <v>36.3</v>
      </c>
      <c r="I264" s="134">
        <v>0.1</v>
      </c>
      <c r="J264" s="135">
        <v>60.42</v>
      </c>
      <c r="K264" s="134">
        <v>0.7</v>
      </c>
      <c r="L264" s="135">
        <v>151.56</v>
      </c>
      <c r="M264" s="134">
        <v>1.3</v>
      </c>
      <c r="N264" s="21">
        <v>32</v>
      </c>
      <c r="O264" s="21">
        <v>2</v>
      </c>
      <c r="P264" s="21"/>
      <c r="Q264" s="21"/>
      <c r="R264" s="134">
        <v>7.2</v>
      </c>
      <c r="S264" s="21">
        <v>6</v>
      </c>
      <c r="T264" s="21"/>
      <c r="U264" s="21"/>
      <c r="V264" s="21"/>
      <c r="W264" s="134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>
        <v>2</v>
      </c>
      <c r="AI264" s="21"/>
      <c r="AJ264" s="21"/>
      <c r="AK264" s="21" t="s">
        <v>86</v>
      </c>
      <c r="AL264" s="21"/>
      <c r="AM264" s="21"/>
      <c r="AN264" s="21"/>
      <c r="AO264" s="235">
        <f t="shared" si="3"/>
        <v>151.56</v>
      </c>
    </row>
    <row r="265" spans="1:41" s="4" customFormat="1" ht="12.75">
      <c r="A265" s="21" t="s">
        <v>386</v>
      </c>
      <c r="B265" s="21"/>
      <c r="C265" s="21">
        <v>2016</v>
      </c>
      <c r="D265" s="21">
        <v>10</v>
      </c>
      <c r="E265" s="21">
        <v>2</v>
      </c>
      <c r="F265" s="21">
        <v>6</v>
      </c>
      <c r="G265" s="21">
        <v>36</v>
      </c>
      <c r="H265" s="134">
        <v>12.4</v>
      </c>
      <c r="I265" s="134">
        <v>0.2</v>
      </c>
      <c r="J265" s="135">
        <v>60.41</v>
      </c>
      <c r="K265" s="134">
        <v>0.9</v>
      </c>
      <c r="L265" s="135">
        <v>151.62</v>
      </c>
      <c r="M265" s="134">
        <v>2.1</v>
      </c>
      <c r="N265" s="21">
        <v>33</v>
      </c>
      <c r="O265" s="21"/>
      <c r="P265" s="21" t="s">
        <v>93</v>
      </c>
      <c r="Q265" s="21"/>
      <c r="R265" s="134">
        <v>6.9</v>
      </c>
      <c r="S265" s="21">
        <v>4</v>
      </c>
      <c r="T265" s="21"/>
      <c r="U265" s="21"/>
      <c r="V265" s="21"/>
      <c r="W265" s="134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>
        <v>2</v>
      </c>
      <c r="AI265" s="21"/>
      <c r="AJ265" s="21"/>
      <c r="AK265" s="21" t="s">
        <v>86</v>
      </c>
      <c r="AL265" s="21"/>
      <c r="AM265" s="21"/>
      <c r="AN265" s="21"/>
      <c r="AO265" s="235">
        <f t="shared" si="3"/>
        <v>151.62</v>
      </c>
    </row>
    <row r="266" spans="1:41" s="4" customFormat="1" ht="12.75">
      <c r="A266" s="21" t="s">
        <v>387</v>
      </c>
      <c r="B266" s="21"/>
      <c r="C266" s="21">
        <v>2016</v>
      </c>
      <c r="D266" s="21">
        <v>10</v>
      </c>
      <c r="E266" s="21">
        <v>3</v>
      </c>
      <c r="F266" s="21">
        <v>7</v>
      </c>
      <c r="G266" s="21">
        <v>55</v>
      </c>
      <c r="H266" s="134">
        <v>37.9</v>
      </c>
      <c r="I266" s="134">
        <v>0.3</v>
      </c>
      <c r="J266" s="135">
        <v>60.45</v>
      </c>
      <c r="K266" s="134">
        <v>1.5</v>
      </c>
      <c r="L266" s="135">
        <v>151.47</v>
      </c>
      <c r="M266" s="134">
        <v>2.8</v>
      </c>
      <c r="N266" s="21">
        <v>33</v>
      </c>
      <c r="O266" s="21"/>
      <c r="P266" s="21" t="s">
        <v>93</v>
      </c>
      <c r="Q266" s="21"/>
      <c r="R266" s="134">
        <v>7.1</v>
      </c>
      <c r="S266" s="21">
        <v>5</v>
      </c>
      <c r="T266" s="21"/>
      <c r="U266" s="21"/>
      <c r="V266" s="21"/>
      <c r="W266" s="134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>
        <v>2</v>
      </c>
      <c r="AI266" s="21"/>
      <c r="AJ266" s="21"/>
      <c r="AK266" s="21" t="s">
        <v>86</v>
      </c>
      <c r="AL266" s="21"/>
      <c r="AM266" s="21"/>
      <c r="AN266" s="21"/>
      <c r="AO266" s="235">
        <f t="shared" si="3"/>
        <v>151.47</v>
      </c>
    </row>
    <row r="267" spans="1:41" s="4" customFormat="1" ht="12.75">
      <c r="A267" s="21" t="s">
        <v>388</v>
      </c>
      <c r="B267" s="21"/>
      <c r="C267" s="21">
        <v>2016</v>
      </c>
      <c r="D267" s="21">
        <v>10</v>
      </c>
      <c r="E267" s="21">
        <v>3</v>
      </c>
      <c r="F267" s="21">
        <v>16</v>
      </c>
      <c r="G267" s="21">
        <v>25</v>
      </c>
      <c r="H267" s="134">
        <v>38.7</v>
      </c>
      <c r="I267" s="134">
        <v>0.5</v>
      </c>
      <c r="J267" s="135">
        <v>63.59</v>
      </c>
      <c r="K267" s="134">
        <v>2.4</v>
      </c>
      <c r="L267" s="135">
        <v>152.7</v>
      </c>
      <c r="M267" s="134">
        <v>1</v>
      </c>
      <c r="N267" s="21">
        <v>18</v>
      </c>
      <c r="O267" s="21">
        <v>7</v>
      </c>
      <c r="P267" s="21"/>
      <c r="Q267" s="21"/>
      <c r="R267" s="134">
        <v>6.2</v>
      </c>
      <c r="S267" s="21">
        <v>1</v>
      </c>
      <c r="T267" s="21"/>
      <c r="U267" s="21"/>
      <c r="V267" s="21"/>
      <c r="W267" s="134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>
        <v>2</v>
      </c>
      <c r="AI267" s="21"/>
      <c r="AJ267" s="21"/>
      <c r="AK267" s="21" t="s">
        <v>86</v>
      </c>
      <c r="AL267" s="21"/>
      <c r="AM267" s="21"/>
      <c r="AN267" s="21"/>
      <c r="AO267" s="235">
        <f t="shared" si="3"/>
        <v>152.7</v>
      </c>
    </row>
    <row r="268" spans="1:41" s="4" customFormat="1" ht="12.75">
      <c r="A268" s="21" t="s">
        <v>389</v>
      </c>
      <c r="B268" s="21"/>
      <c r="C268" s="21">
        <v>2016</v>
      </c>
      <c r="D268" s="21">
        <v>10</v>
      </c>
      <c r="E268" s="21">
        <v>3</v>
      </c>
      <c r="F268" s="21">
        <v>19</v>
      </c>
      <c r="G268" s="21">
        <v>9</v>
      </c>
      <c r="H268" s="134">
        <v>52.6</v>
      </c>
      <c r="I268" s="134">
        <v>0.4</v>
      </c>
      <c r="J268" s="135">
        <v>60.4</v>
      </c>
      <c r="K268" s="134">
        <v>1.3</v>
      </c>
      <c r="L268" s="135">
        <v>151.67</v>
      </c>
      <c r="M268" s="134">
        <v>2.1</v>
      </c>
      <c r="N268" s="21">
        <v>22</v>
      </c>
      <c r="O268" s="21">
        <v>8</v>
      </c>
      <c r="P268" s="21"/>
      <c r="Q268" s="21"/>
      <c r="R268" s="134">
        <v>8.2</v>
      </c>
      <c r="S268" s="21">
        <v>6</v>
      </c>
      <c r="T268" s="21"/>
      <c r="U268" s="21"/>
      <c r="V268" s="21"/>
      <c r="W268" s="134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>
        <v>2</v>
      </c>
      <c r="AI268" s="21"/>
      <c r="AJ268" s="21"/>
      <c r="AK268" s="21" t="s">
        <v>86</v>
      </c>
      <c r="AL268" s="21"/>
      <c r="AM268" s="21"/>
      <c r="AN268" s="21"/>
      <c r="AO268" s="235">
        <f t="shared" si="3"/>
        <v>151.67</v>
      </c>
    </row>
    <row r="269" spans="1:41" s="4" customFormat="1" ht="12.75">
      <c r="A269" s="21" t="s">
        <v>390</v>
      </c>
      <c r="B269" s="21"/>
      <c r="C269" s="21">
        <v>2016</v>
      </c>
      <c r="D269" s="21">
        <v>10</v>
      </c>
      <c r="E269" s="21">
        <v>4</v>
      </c>
      <c r="F269" s="21">
        <v>14</v>
      </c>
      <c r="G269" s="21">
        <v>20</v>
      </c>
      <c r="H269" s="134">
        <v>9.8</v>
      </c>
      <c r="I269" s="134">
        <v>0.5</v>
      </c>
      <c r="J269" s="135">
        <v>60.43</v>
      </c>
      <c r="K269" s="134">
        <v>1.7</v>
      </c>
      <c r="L269" s="135">
        <v>151.59</v>
      </c>
      <c r="M269" s="134">
        <v>2.4</v>
      </c>
      <c r="N269" s="21">
        <v>29</v>
      </c>
      <c r="O269" s="21">
        <v>9</v>
      </c>
      <c r="P269" s="21"/>
      <c r="Q269" s="21"/>
      <c r="R269" s="134">
        <v>8.3</v>
      </c>
      <c r="S269" s="21">
        <v>6</v>
      </c>
      <c r="T269" s="21"/>
      <c r="U269" s="21"/>
      <c r="V269" s="21"/>
      <c r="W269" s="134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>
        <v>2</v>
      </c>
      <c r="AI269" s="21"/>
      <c r="AJ269" s="21"/>
      <c r="AK269" s="21" t="s">
        <v>86</v>
      </c>
      <c r="AL269" s="21"/>
      <c r="AM269" s="21"/>
      <c r="AN269" s="21"/>
      <c r="AO269" s="235">
        <f t="shared" si="3"/>
        <v>151.59</v>
      </c>
    </row>
    <row r="270" spans="1:41" s="4" customFormat="1" ht="12.75">
      <c r="A270" s="21" t="s">
        <v>391</v>
      </c>
      <c r="B270" s="21"/>
      <c r="C270" s="21">
        <v>2016</v>
      </c>
      <c r="D270" s="21">
        <v>10</v>
      </c>
      <c r="E270" s="21">
        <v>4</v>
      </c>
      <c r="F270" s="21">
        <v>15</v>
      </c>
      <c r="G270" s="21">
        <v>58</v>
      </c>
      <c r="H270" s="134">
        <v>27.2</v>
      </c>
      <c r="I270" s="134">
        <v>0.2</v>
      </c>
      <c r="J270" s="135">
        <v>60.51</v>
      </c>
      <c r="K270" s="134">
        <v>1.3</v>
      </c>
      <c r="L270" s="135">
        <v>151.3</v>
      </c>
      <c r="M270" s="134">
        <v>2.2</v>
      </c>
      <c r="N270" s="21">
        <v>33</v>
      </c>
      <c r="O270" s="21"/>
      <c r="P270" s="21" t="s">
        <v>93</v>
      </c>
      <c r="Q270" s="21"/>
      <c r="R270" s="134">
        <v>7.1</v>
      </c>
      <c r="S270" s="21">
        <v>4</v>
      </c>
      <c r="T270" s="21"/>
      <c r="U270" s="21"/>
      <c r="V270" s="21"/>
      <c r="W270" s="134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>
        <v>2</v>
      </c>
      <c r="AI270" s="21"/>
      <c r="AJ270" s="21"/>
      <c r="AK270" s="21" t="s">
        <v>86</v>
      </c>
      <c r="AL270" s="21"/>
      <c r="AM270" s="21"/>
      <c r="AN270" s="21"/>
      <c r="AO270" s="235">
        <f t="shared" si="3"/>
        <v>151.3</v>
      </c>
    </row>
    <row r="271" spans="1:41" s="4" customFormat="1" ht="12.75">
      <c r="A271" s="21" t="s">
        <v>392</v>
      </c>
      <c r="B271" s="21"/>
      <c r="C271" s="21">
        <v>2016</v>
      </c>
      <c r="D271" s="21">
        <v>10</v>
      </c>
      <c r="E271" s="21">
        <v>5</v>
      </c>
      <c r="F271" s="21">
        <v>3</v>
      </c>
      <c r="G271" s="21">
        <v>52</v>
      </c>
      <c r="H271" s="134">
        <v>34.5</v>
      </c>
      <c r="I271" s="134">
        <v>0.4</v>
      </c>
      <c r="J271" s="135">
        <v>60.39</v>
      </c>
      <c r="K271" s="134">
        <v>2.3</v>
      </c>
      <c r="L271" s="135">
        <v>151.67</v>
      </c>
      <c r="M271" s="134">
        <v>3.3</v>
      </c>
      <c r="N271" s="21">
        <v>33</v>
      </c>
      <c r="O271" s="21"/>
      <c r="P271" s="21" t="s">
        <v>93</v>
      </c>
      <c r="Q271" s="21"/>
      <c r="R271" s="134">
        <v>6.8</v>
      </c>
      <c r="S271" s="21">
        <v>4</v>
      </c>
      <c r="T271" s="21"/>
      <c r="U271" s="21"/>
      <c r="V271" s="21"/>
      <c r="W271" s="134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>
        <v>2</v>
      </c>
      <c r="AI271" s="21"/>
      <c r="AJ271" s="21"/>
      <c r="AK271" s="21" t="s">
        <v>86</v>
      </c>
      <c r="AL271" s="21"/>
      <c r="AM271" s="21"/>
      <c r="AN271" s="21"/>
      <c r="AO271" s="235">
        <f t="shared" si="3"/>
        <v>151.67</v>
      </c>
    </row>
    <row r="272" spans="1:41" s="4" customFormat="1" ht="12.75">
      <c r="A272" s="21" t="s">
        <v>393</v>
      </c>
      <c r="B272" s="21"/>
      <c r="C272" s="21">
        <v>2016</v>
      </c>
      <c r="D272" s="21">
        <v>10</v>
      </c>
      <c r="E272" s="21">
        <v>5</v>
      </c>
      <c r="F272" s="21">
        <v>20</v>
      </c>
      <c r="G272" s="21">
        <v>2</v>
      </c>
      <c r="H272" s="134">
        <v>7.9</v>
      </c>
      <c r="I272" s="134">
        <v>0.4</v>
      </c>
      <c r="J272" s="135">
        <v>60.16</v>
      </c>
      <c r="K272" s="134">
        <v>1.7</v>
      </c>
      <c r="L272" s="135">
        <v>153.02</v>
      </c>
      <c r="M272" s="134">
        <v>2.5</v>
      </c>
      <c r="N272" s="21">
        <v>33</v>
      </c>
      <c r="O272" s="21"/>
      <c r="P272" s="21" t="s">
        <v>93</v>
      </c>
      <c r="Q272" s="21"/>
      <c r="R272" s="134">
        <v>7.8</v>
      </c>
      <c r="S272" s="21">
        <v>6</v>
      </c>
      <c r="T272" s="21"/>
      <c r="U272" s="21"/>
      <c r="V272" s="21"/>
      <c r="W272" s="134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>
        <v>2</v>
      </c>
      <c r="AI272" s="21"/>
      <c r="AJ272" s="21"/>
      <c r="AK272" s="21" t="s">
        <v>86</v>
      </c>
      <c r="AL272" s="21"/>
      <c r="AM272" s="21"/>
      <c r="AN272" s="21"/>
      <c r="AO272" s="235">
        <f t="shared" si="3"/>
        <v>153.02</v>
      </c>
    </row>
    <row r="273" spans="1:41" s="4" customFormat="1" ht="12.75">
      <c r="A273" s="21" t="s">
        <v>394</v>
      </c>
      <c r="B273" s="21"/>
      <c r="C273" s="21">
        <v>2016</v>
      </c>
      <c r="D273" s="21">
        <v>10</v>
      </c>
      <c r="E273" s="21">
        <v>10</v>
      </c>
      <c r="F273" s="21">
        <v>2</v>
      </c>
      <c r="G273" s="21">
        <v>59</v>
      </c>
      <c r="H273" s="134">
        <v>55.5</v>
      </c>
      <c r="I273" s="134">
        <v>0.9</v>
      </c>
      <c r="J273" s="135">
        <v>59.64</v>
      </c>
      <c r="K273" s="134">
        <v>4</v>
      </c>
      <c r="L273" s="135">
        <v>146.82</v>
      </c>
      <c r="M273" s="134">
        <v>4.5</v>
      </c>
      <c r="N273" s="21">
        <v>22</v>
      </c>
      <c r="O273" s="21">
        <v>10</v>
      </c>
      <c r="P273" s="21"/>
      <c r="Q273" s="21"/>
      <c r="R273" s="134">
        <v>8.1</v>
      </c>
      <c r="S273" s="21">
        <v>7</v>
      </c>
      <c r="T273" s="21"/>
      <c r="U273" s="21"/>
      <c r="V273" s="21"/>
      <c r="W273" s="134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>
        <v>2</v>
      </c>
      <c r="AI273" s="21"/>
      <c r="AJ273" s="21"/>
      <c r="AK273" s="21" t="s">
        <v>86</v>
      </c>
      <c r="AL273" s="21"/>
      <c r="AM273" s="21"/>
      <c r="AN273" s="21"/>
      <c r="AO273" s="235">
        <f t="shared" si="3"/>
        <v>146.82</v>
      </c>
    </row>
    <row r="274" spans="1:41" s="4" customFormat="1" ht="12.75">
      <c r="A274" s="21" t="s">
        <v>395</v>
      </c>
      <c r="B274" s="21"/>
      <c r="C274" s="21">
        <v>2016</v>
      </c>
      <c r="D274" s="21">
        <v>10</v>
      </c>
      <c r="E274" s="21">
        <v>10</v>
      </c>
      <c r="F274" s="21">
        <v>8</v>
      </c>
      <c r="G274" s="21">
        <v>36</v>
      </c>
      <c r="H274" s="134">
        <v>41.5</v>
      </c>
      <c r="I274" s="134">
        <v>0.3</v>
      </c>
      <c r="J274" s="135">
        <v>62.63</v>
      </c>
      <c r="K274" s="134">
        <v>1.8</v>
      </c>
      <c r="L274" s="135">
        <v>153.83</v>
      </c>
      <c r="M274" s="134">
        <v>1.3</v>
      </c>
      <c r="N274" s="21">
        <v>33</v>
      </c>
      <c r="O274" s="21"/>
      <c r="P274" s="21" t="s">
        <v>93</v>
      </c>
      <c r="Q274" s="21"/>
      <c r="R274" s="134">
        <v>8.5</v>
      </c>
      <c r="S274" s="21">
        <v>8</v>
      </c>
      <c r="T274" s="21"/>
      <c r="U274" s="21"/>
      <c r="V274" s="21"/>
      <c r="W274" s="134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>
        <v>2</v>
      </c>
      <c r="AI274" s="21"/>
      <c r="AJ274" s="21"/>
      <c r="AK274" s="21" t="s">
        <v>86</v>
      </c>
      <c r="AL274" s="21"/>
      <c r="AM274" s="21"/>
      <c r="AN274" s="21"/>
      <c r="AO274" s="235">
        <f t="shared" si="3"/>
        <v>153.83</v>
      </c>
    </row>
    <row r="275" spans="1:41" s="4" customFormat="1" ht="12.75">
      <c r="A275" s="21" t="s">
        <v>396</v>
      </c>
      <c r="B275" s="21"/>
      <c r="C275" s="21">
        <v>2016</v>
      </c>
      <c r="D275" s="21">
        <v>10</v>
      </c>
      <c r="E275" s="21">
        <v>10</v>
      </c>
      <c r="F275" s="21">
        <v>18</v>
      </c>
      <c r="G275" s="21">
        <v>24</v>
      </c>
      <c r="H275" s="134">
        <v>18.9</v>
      </c>
      <c r="I275" s="134">
        <v>1.6</v>
      </c>
      <c r="J275" s="135">
        <v>61.9</v>
      </c>
      <c r="K275" s="134">
        <v>3.6</v>
      </c>
      <c r="L275" s="135">
        <v>143.58</v>
      </c>
      <c r="M275" s="134">
        <v>7.4</v>
      </c>
      <c r="N275" s="21">
        <v>9</v>
      </c>
      <c r="O275" s="21">
        <v>8</v>
      </c>
      <c r="P275" s="21"/>
      <c r="Q275" s="21"/>
      <c r="R275" s="134">
        <v>8.6</v>
      </c>
      <c r="S275" s="21">
        <v>6</v>
      </c>
      <c r="T275" s="21"/>
      <c r="U275" s="21"/>
      <c r="V275" s="21"/>
      <c r="W275" s="134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>
        <v>2</v>
      </c>
      <c r="AI275" s="21"/>
      <c r="AJ275" s="21" t="s">
        <v>729</v>
      </c>
      <c r="AK275" s="21" t="s">
        <v>86</v>
      </c>
      <c r="AL275" s="21"/>
      <c r="AM275" s="21"/>
      <c r="AN275" s="21"/>
      <c r="AO275" s="235">
        <f t="shared" si="3"/>
        <v>143.58</v>
      </c>
    </row>
    <row r="276" spans="1:41" s="4" customFormat="1" ht="12.75">
      <c r="A276" s="21" t="s">
        <v>397</v>
      </c>
      <c r="B276" s="21"/>
      <c r="C276" s="21">
        <v>2016</v>
      </c>
      <c r="D276" s="21">
        <v>10</v>
      </c>
      <c r="E276" s="21">
        <v>12</v>
      </c>
      <c r="F276" s="21">
        <v>16</v>
      </c>
      <c r="G276" s="21">
        <v>23</v>
      </c>
      <c r="H276" s="134">
        <v>35</v>
      </c>
      <c r="I276" s="134">
        <v>0.3</v>
      </c>
      <c r="J276" s="135">
        <v>60.37</v>
      </c>
      <c r="K276" s="134">
        <v>1.2</v>
      </c>
      <c r="L276" s="135">
        <v>151.79</v>
      </c>
      <c r="M276" s="134">
        <v>2</v>
      </c>
      <c r="N276" s="21">
        <v>0</v>
      </c>
      <c r="O276" s="21"/>
      <c r="P276" s="21"/>
      <c r="Q276" s="21"/>
      <c r="R276" s="134">
        <v>6.4</v>
      </c>
      <c r="S276" s="21">
        <v>2</v>
      </c>
      <c r="T276" s="21"/>
      <c r="U276" s="21"/>
      <c r="V276" s="21"/>
      <c r="W276" s="134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>
        <v>2</v>
      </c>
      <c r="AI276" s="21"/>
      <c r="AJ276" s="21"/>
      <c r="AK276" s="21" t="s">
        <v>86</v>
      </c>
      <c r="AL276" s="21"/>
      <c r="AM276" s="21"/>
      <c r="AN276" s="21"/>
      <c r="AO276" s="235">
        <f t="shared" si="3"/>
        <v>151.79</v>
      </c>
    </row>
    <row r="277" spans="1:41" s="4" customFormat="1" ht="12.75">
      <c r="A277" s="21" t="s">
        <v>398</v>
      </c>
      <c r="B277" s="21"/>
      <c r="C277" s="21">
        <v>2016</v>
      </c>
      <c r="D277" s="21">
        <v>10</v>
      </c>
      <c r="E277" s="21">
        <v>12</v>
      </c>
      <c r="F277" s="21">
        <v>16</v>
      </c>
      <c r="G277" s="21">
        <v>24</v>
      </c>
      <c r="H277" s="134">
        <v>13.4</v>
      </c>
      <c r="I277" s="134">
        <v>0.6</v>
      </c>
      <c r="J277" s="135">
        <v>60.39</v>
      </c>
      <c r="K277" s="134">
        <v>1.3</v>
      </c>
      <c r="L277" s="135">
        <v>151.73</v>
      </c>
      <c r="M277" s="134">
        <v>2.2</v>
      </c>
      <c r="N277" s="21">
        <v>15</v>
      </c>
      <c r="O277" s="21">
        <v>10</v>
      </c>
      <c r="P277" s="21"/>
      <c r="Q277" s="21"/>
      <c r="R277" s="134">
        <v>6.8</v>
      </c>
      <c r="S277" s="21">
        <v>6</v>
      </c>
      <c r="T277" s="21"/>
      <c r="U277" s="21"/>
      <c r="V277" s="21"/>
      <c r="W277" s="134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>
        <v>2</v>
      </c>
      <c r="AI277" s="21"/>
      <c r="AJ277" s="21"/>
      <c r="AK277" s="21" t="s">
        <v>86</v>
      </c>
      <c r="AL277" s="21"/>
      <c r="AM277" s="21"/>
      <c r="AN277" s="21"/>
      <c r="AO277" s="235">
        <f t="shared" si="3"/>
        <v>151.73</v>
      </c>
    </row>
    <row r="278" spans="1:41" s="4" customFormat="1" ht="12.75">
      <c r="A278" s="21" t="s">
        <v>399</v>
      </c>
      <c r="B278" s="21"/>
      <c r="C278" s="21">
        <v>2016</v>
      </c>
      <c r="D278" s="21">
        <v>10</v>
      </c>
      <c r="E278" s="21">
        <v>13</v>
      </c>
      <c r="F278" s="21">
        <v>9</v>
      </c>
      <c r="G278" s="21">
        <v>34</v>
      </c>
      <c r="H278" s="134">
        <v>7.7</v>
      </c>
      <c r="I278" s="134">
        <v>0.3</v>
      </c>
      <c r="J278" s="135">
        <v>61.67</v>
      </c>
      <c r="K278" s="134">
        <v>1.4</v>
      </c>
      <c r="L278" s="135">
        <v>149.78</v>
      </c>
      <c r="M278" s="134">
        <v>2.3</v>
      </c>
      <c r="N278" s="21">
        <v>4</v>
      </c>
      <c r="O278" s="21">
        <v>4</v>
      </c>
      <c r="P278" s="21"/>
      <c r="Q278" s="21"/>
      <c r="R278" s="134">
        <v>8.5</v>
      </c>
      <c r="S278" s="21">
        <v>7</v>
      </c>
      <c r="T278" s="21"/>
      <c r="U278" s="21"/>
      <c r="V278" s="21"/>
      <c r="W278" s="134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>
        <v>2</v>
      </c>
      <c r="AI278" s="21"/>
      <c r="AJ278" s="21"/>
      <c r="AK278" s="21" t="s">
        <v>86</v>
      </c>
      <c r="AL278" s="21"/>
      <c r="AM278" s="21"/>
      <c r="AN278" s="21"/>
      <c r="AO278" s="235">
        <f t="shared" si="3"/>
        <v>149.78</v>
      </c>
    </row>
    <row r="279" spans="1:41" s="4" customFormat="1" ht="12.75">
      <c r="A279" s="21" t="s">
        <v>400</v>
      </c>
      <c r="B279" s="21"/>
      <c r="C279" s="21">
        <v>2016</v>
      </c>
      <c r="D279" s="21">
        <v>10</v>
      </c>
      <c r="E279" s="21">
        <v>14</v>
      </c>
      <c r="F279" s="21">
        <v>12</v>
      </c>
      <c r="G279" s="21">
        <v>37</v>
      </c>
      <c r="H279" s="134">
        <v>51.6</v>
      </c>
      <c r="I279" s="134">
        <v>0.5</v>
      </c>
      <c r="J279" s="135">
        <v>60.1</v>
      </c>
      <c r="K279" s="134">
        <v>1.9</v>
      </c>
      <c r="L279" s="135">
        <v>152.82</v>
      </c>
      <c r="M279" s="134">
        <v>3</v>
      </c>
      <c r="N279" s="21">
        <v>33</v>
      </c>
      <c r="O279" s="21"/>
      <c r="P279" s="21" t="s">
        <v>93</v>
      </c>
      <c r="Q279" s="21"/>
      <c r="R279" s="134">
        <v>8.9</v>
      </c>
      <c r="S279" s="21">
        <v>7</v>
      </c>
      <c r="T279" s="21"/>
      <c r="U279" s="21"/>
      <c r="V279" s="21"/>
      <c r="W279" s="134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>
        <v>2</v>
      </c>
      <c r="AI279" s="21"/>
      <c r="AJ279" s="21"/>
      <c r="AK279" s="21" t="s">
        <v>86</v>
      </c>
      <c r="AL279" s="21"/>
      <c r="AM279" s="21"/>
      <c r="AN279" s="21"/>
      <c r="AO279" s="235">
        <f t="shared" si="3"/>
        <v>152.82</v>
      </c>
    </row>
    <row r="280" spans="1:41" s="4" customFormat="1" ht="12.75">
      <c r="A280" s="21" t="s">
        <v>401</v>
      </c>
      <c r="B280" s="21"/>
      <c r="C280" s="21">
        <v>2016</v>
      </c>
      <c r="D280" s="21">
        <v>10</v>
      </c>
      <c r="E280" s="21">
        <v>14</v>
      </c>
      <c r="F280" s="21">
        <v>15</v>
      </c>
      <c r="G280" s="21">
        <v>24</v>
      </c>
      <c r="H280" s="134">
        <v>2.8</v>
      </c>
      <c r="I280" s="134">
        <v>0.3</v>
      </c>
      <c r="J280" s="135">
        <v>60.38</v>
      </c>
      <c r="K280" s="134">
        <v>1.5</v>
      </c>
      <c r="L280" s="135">
        <v>151.78</v>
      </c>
      <c r="M280" s="134">
        <v>2.6</v>
      </c>
      <c r="N280" s="21">
        <v>33</v>
      </c>
      <c r="O280" s="21"/>
      <c r="P280" s="21" t="s">
        <v>93</v>
      </c>
      <c r="Q280" s="21"/>
      <c r="R280" s="134">
        <v>8</v>
      </c>
      <c r="S280" s="21">
        <v>7</v>
      </c>
      <c r="T280" s="21"/>
      <c r="U280" s="21"/>
      <c r="V280" s="21"/>
      <c r="W280" s="134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>
        <v>2</v>
      </c>
      <c r="AI280" s="21"/>
      <c r="AJ280" s="21"/>
      <c r="AK280" s="21" t="s">
        <v>86</v>
      </c>
      <c r="AL280" s="21"/>
      <c r="AM280" s="21"/>
      <c r="AN280" s="21"/>
      <c r="AO280" s="235">
        <f t="shared" si="3"/>
        <v>151.78</v>
      </c>
    </row>
    <row r="281" spans="1:41" s="4" customFormat="1" ht="12.75">
      <c r="A281" s="21" t="s">
        <v>402</v>
      </c>
      <c r="B281" s="21"/>
      <c r="C281" s="21">
        <v>2016</v>
      </c>
      <c r="D281" s="21">
        <v>10</v>
      </c>
      <c r="E281" s="21">
        <v>14</v>
      </c>
      <c r="F281" s="21">
        <v>21</v>
      </c>
      <c r="G281" s="21">
        <v>51</v>
      </c>
      <c r="H281" s="134">
        <v>4.5</v>
      </c>
      <c r="I281" s="134">
        <v>1.1</v>
      </c>
      <c r="J281" s="135">
        <v>63.7</v>
      </c>
      <c r="K281" s="134">
        <v>5.7</v>
      </c>
      <c r="L281" s="135">
        <v>144.4</v>
      </c>
      <c r="M281" s="134">
        <v>5.9</v>
      </c>
      <c r="N281" s="21">
        <v>0</v>
      </c>
      <c r="O281" s="21"/>
      <c r="P281" s="21" t="s">
        <v>93</v>
      </c>
      <c r="Q281" s="21"/>
      <c r="R281" s="134">
        <v>7.6</v>
      </c>
      <c r="S281" s="21">
        <v>2</v>
      </c>
      <c r="T281" s="21"/>
      <c r="U281" s="21"/>
      <c r="V281" s="21"/>
      <c r="W281" s="134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 t="s">
        <v>95</v>
      </c>
      <c r="AJ281" s="21" t="s">
        <v>729</v>
      </c>
      <c r="AK281" s="21" t="s">
        <v>86</v>
      </c>
      <c r="AL281" s="21"/>
      <c r="AM281" s="21"/>
      <c r="AN281" s="21"/>
      <c r="AO281" s="235">
        <f t="shared" si="3"/>
        <v>144.4</v>
      </c>
    </row>
    <row r="282" spans="1:41" s="4" customFormat="1" ht="12.75">
      <c r="A282" s="21" t="s">
        <v>403</v>
      </c>
      <c r="B282" s="21"/>
      <c r="C282" s="21">
        <v>2016</v>
      </c>
      <c r="D282" s="21">
        <v>10</v>
      </c>
      <c r="E282" s="21">
        <v>15</v>
      </c>
      <c r="F282" s="21">
        <v>23</v>
      </c>
      <c r="G282" s="21">
        <v>13</v>
      </c>
      <c r="H282" s="134">
        <v>12.1</v>
      </c>
      <c r="I282" s="134">
        <v>1.4</v>
      </c>
      <c r="J282" s="135">
        <v>59.59</v>
      </c>
      <c r="K282" s="134">
        <v>5.7</v>
      </c>
      <c r="L282" s="135">
        <v>147.24</v>
      </c>
      <c r="M282" s="134">
        <v>6.3</v>
      </c>
      <c r="N282" s="21">
        <v>8</v>
      </c>
      <c r="O282" s="21">
        <v>9</v>
      </c>
      <c r="P282" s="21"/>
      <c r="Q282" s="21"/>
      <c r="R282" s="134">
        <v>7.6</v>
      </c>
      <c r="S282" s="21">
        <v>5</v>
      </c>
      <c r="T282" s="21"/>
      <c r="U282" s="21"/>
      <c r="V282" s="21"/>
      <c r="W282" s="134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>
        <v>2</v>
      </c>
      <c r="AI282" s="21"/>
      <c r="AJ282" s="21"/>
      <c r="AK282" s="21" t="s">
        <v>86</v>
      </c>
      <c r="AL282" s="21"/>
      <c r="AM282" s="21"/>
      <c r="AN282" s="21"/>
      <c r="AO282" s="235">
        <f aca="true" t="shared" si="4" ref="AO282:AO293">L282</f>
        <v>147.24</v>
      </c>
    </row>
    <row r="283" spans="1:41" s="4" customFormat="1" ht="12.75">
      <c r="A283" s="21" t="s">
        <v>404</v>
      </c>
      <c r="B283" s="21"/>
      <c r="C283" s="21">
        <v>2016</v>
      </c>
      <c r="D283" s="21">
        <v>10</v>
      </c>
      <c r="E283" s="21">
        <v>16</v>
      </c>
      <c r="F283" s="21">
        <v>11</v>
      </c>
      <c r="G283" s="21">
        <v>30</v>
      </c>
      <c r="H283" s="134">
        <v>45.9</v>
      </c>
      <c r="I283" s="134">
        <v>0.3</v>
      </c>
      <c r="J283" s="135">
        <v>60.29</v>
      </c>
      <c r="K283" s="134">
        <v>0.9</v>
      </c>
      <c r="L283" s="135">
        <v>151.7</v>
      </c>
      <c r="M283" s="134">
        <v>1.2</v>
      </c>
      <c r="N283" s="21">
        <v>15</v>
      </c>
      <c r="O283" s="21">
        <v>14</v>
      </c>
      <c r="P283" s="21"/>
      <c r="Q283" s="21"/>
      <c r="R283" s="134">
        <v>6.8</v>
      </c>
      <c r="S283" s="21">
        <v>4</v>
      </c>
      <c r="T283" s="21"/>
      <c r="U283" s="21"/>
      <c r="V283" s="21"/>
      <c r="W283" s="134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>
        <v>2</v>
      </c>
      <c r="AI283" s="21"/>
      <c r="AJ283" s="21"/>
      <c r="AK283" s="21" t="s">
        <v>86</v>
      </c>
      <c r="AL283" s="21"/>
      <c r="AM283" s="21"/>
      <c r="AN283" s="21"/>
      <c r="AO283" s="235">
        <f t="shared" si="4"/>
        <v>151.7</v>
      </c>
    </row>
    <row r="284" spans="1:41" s="4" customFormat="1" ht="12.75">
      <c r="A284" s="21" t="s">
        <v>405</v>
      </c>
      <c r="B284" s="21"/>
      <c r="C284" s="21">
        <v>2016</v>
      </c>
      <c r="D284" s="21">
        <v>10</v>
      </c>
      <c r="E284" s="21">
        <v>16</v>
      </c>
      <c r="F284" s="21">
        <v>19</v>
      </c>
      <c r="G284" s="21">
        <v>47</v>
      </c>
      <c r="H284" s="134">
        <v>8.2</v>
      </c>
      <c r="I284" s="134">
        <v>1.5</v>
      </c>
      <c r="J284" s="135">
        <v>62.02</v>
      </c>
      <c r="K284" s="134">
        <v>5.8</v>
      </c>
      <c r="L284" s="135">
        <v>143.72</v>
      </c>
      <c r="M284" s="134">
        <v>7.5</v>
      </c>
      <c r="N284" s="21">
        <v>0</v>
      </c>
      <c r="O284" s="21"/>
      <c r="P284" s="21" t="s">
        <v>93</v>
      </c>
      <c r="Q284" s="21"/>
      <c r="R284" s="134">
        <v>7.7</v>
      </c>
      <c r="S284" s="21">
        <v>3</v>
      </c>
      <c r="T284" s="21"/>
      <c r="U284" s="21"/>
      <c r="V284" s="21"/>
      <c r="W284" s="134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 t="s">
        <v>95</v>
      </c>
      <c r="AJ284" s="21" t="s">
        <v>729</v>
      </c>
      <c r="AK284" s="21" t="s">
        <v>86</v>
      </c>
      <c r="AL284" s="21"/>
      <c r="AM284" s="21"/>
      <c r="AN284" s="21"/>
      <c r="AO284" s="235">
        <f t="shared" si="4"/>
        <v>143.72</v>
      </c>
    </row>
    <row r="285" spans="1:41" s="4" customFormat="1" ht="12.75">
      <c r="A285" s="21" t="s">
        <v>406</v>
      </c>
      <c r="B285" s="21"/>
      <c r="C285" s="21">
        <v>2016</v>
      </c>
      <c r="D285" s="21">
        <v>10</v>
      </c>
      <c r="E285" s="21">
        <v>19</v>
      </c>
      <c r="F285" s="21">
        <v>3</v>
      </c>
      <c r="G285" s="21">
        <v>29</v>
      </c>
      <c r="H285" s="134">
        <v>5.6</v>
      </c>
      <c r="I285" s="134">
        <v>0.3</v>
      </c>
      <c r="J285" s="135">
        <v>60.41</v>
      </c>
      <c r="K285" s="134">
        <v>1.3</v>
      </c>
      <c r="L285" s="135">
        <v>151.63</v>
      </c>
      <c r="M285" s="134">
        <v>2.4</v>
      </c>
      <c r="N285" s="21">
        <v>10</v>
      </c>
      <c r="O285" s="21"/>
      <c r="P285" s="21" t="s">
        <v>93</v>
      </c>
      <c r="Q285" s="21"/>
      <c r="R285" s="134">
        <v>7.8</v>
      </c>
      <c r="S285" s="21">
        <v>6</v>
      </c>
      <c r="T285" s="21"/>
      <c r="U285" s="21"/>
      <c r="V285" s="21"/>
      <c r="W285" s="134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>
        <v>2</v>
      </c>
      <c r="AI285" s="21"/>
      <c r="AJ285" s="21"/>
      <c r="AK285" s="21" t="s">
        <v>86</v>
      </c>
      <c r="AL285" s="21"/>
      <c r="AM285" s="21"/>
      <c r="AN285" s="21"/>
      <c r="AO285" s="235">
        <f t="shared" si="4"/>
        <v>151.63</v>
      </c>
    </row>
    <row r="286" spans="1:41" s="4" customFormat="1" ht="12.75">
      <c r="A286" s="21" t="s">
        <v>407</v>
      </c>
      <c r="B286" s="21"/>
      <c r="C286" s="21">
        <v>2016</v>
      </c>
      <c r="D286" s="21">
        <v>10</v>
      </c>
      <c r="E286" s="21">
        <v>23</v>
      </c>
      <c r="F286" s="21">
        <v>18</v>
      </c>
      <c r="G286" s="21">
        <v>58</v>
      </c>
      <c r="H286" s="134">
        <v>57.4</v>
      </c>
      <c r="I286" s="134">
        <v>0.8</v>
      </c>
      <c r="J286" s="135">
        <v>62.18</v>
      </c>
      <c r="K286" s="134">
        <v>1.5</v>
      </c>
      <c r="L286" s="135">
        <v>145.21</v>
      </c>
      <c r="M286" s="134">
        <v>3.8</v>
      </c>
      <c r="N286" s="21">
        <v>0</v>
      </c>
      <c r="O286" s="21"/>
      <c r="P286" s="21" t="s">
        <v>93</v>
      </c>
      <c r="Q286" s="21"/>
      <c r="R286" s="134">
        <v>8.1</v>
      </c>
      <c r="S286" s="21">
        <v>6</v>
      </c>
      <c r="T286" s="21"/>
      <c r="U286" s="21"/>
      <c r="V286" s="21"/>
      <c r="W286" s="134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>
        <v>2</v>
      </c>
      <c r="AI286" s="21"/>
      <c r="AJ286" s="21"/>
      <c r="AK286" s="21" t="s">
        <v>86</v>
      </c>
      <c r="AL286" s="21"/>
      <c r="AM286" s="21"/>
      <c r="AN286" s="21"/>
      <c r="AO286" s="235">
        <f t="shared" si="4"/>
        <v>145.21</v>
      </c>
    </row>
    <row r="287" spans="1:41" s="4" customFormat="1" ht="12.75">
      <c r="A287" s="21" t="s">
        <v>408</v>
      </c>
      <c r="B287" s="21"/>
      <c r="C287" s="21">
        <v>2016</v>
      </c>
      <c r="D287" s="21">
        <v>10</v>
      </c>
      <c r="E287" s="21">
        <v>24</v>
      </c>
      <c r="F287" s="21">
        <v>16</v>
      </c>
      <c r="G287" s="21">
        <v>30</v>
      </c>
      <c r="H287" s="134">
        <v>41.3</v>
      </c>
      <c r="I287" s="134">
        <v>1</v>
      </c>
      <c r="J287" s="135">
        <v>61.05</v>
      </c>
      <c r="K287" s="134">
        <v>2.8</v>
      </c>
      <c r="L287" s="135">
        <v>146.39</v>
      </c>
      <c r="M287" s="134">
        <v>5.7</v>
      </c>
      <c r="N287" s="21">
        <v>0</v>
      </c>
      <c r="O287" s="21"/>
      <c r="P287" s="21" t="s">
        <v>93</v>
      </c>
      <c r="Q287" s="21"/>
      <c r="R287" s="134">
        <v>7.6</v>
      </c>
      <c r="S287" s="21">
        <v>6</v>
      </c>
      <c r="T287" s="21"/>
      <c r="U287" s="21"/>
      <c r="V287" s="21"/>
      <c r="W287" s="134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>
        <v>2</v>
      </c>
      <c r="AI287" s="21"/>
      <c r="AJ287" s="21"/>
      <c r="AK287" s="21" t="s">
        <v>86</v>
      </c>
      <c r="AL287" s="21"/>
      <c r="AM287" s="21"/>
      <c r="AN287" s="21"/>
      <c r="AO287" s="235">
        <f t="shared" si="4"/>
        <v>146.39</v>
      </c>
    </row>
    <row r="288" spans="1:41" s="4" customFormat="1" ht="12.75">
      <c r="A288" s="21" t="s">
        <v>409</v>
      </c>
      <c r="B288" s="21"/>
      <c r="C288" s="21">
        <v>2016</v>
      </c>
      <c r="D288" s="21">
        <v>10</v>
      </c>
      <c r="E288" s="21">
        <v>27</v>
      </c>
      <c r="F288" s="21">
        <v>3</v>
      </c>
      <c r="G288" s="21">
        <v>51</v>
      </c>
      <c r="H288" s="134">
        <v>30.8</v>
      </c>
      <c r="I288" s="134">
        <v>0.3</v>
      </c>
      <c r="J288" s="135">
        <v>60.18</v>
      </c>
      <c r="K288" s="134">
        <v>1.1</v>
      </c>
      <c r="L288" s="135">
        <v>152.41</v>
      </c>
      <c r="M288" s="134">
        <v>2.1</v>
      </c>
      <c r="N288" s="21">
        <v>33</v>
      </c>
      <c r="O288" s="21"/>
      <c r="P288" s="21" t="s">
        <v>93</v>
      </c>
      <c r="Q288" s="21"/>
      <c r="R288" s="134">
        <v>7.2</v>
      </c>
      <c r="S288" s="21">
        <v>6</v>
      </c>
      <c r="T288" s="21"/>
      <c r="U288" s="21"/>
      <c r="V288" s="21"/>
      <c r="W288" s="134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>
        <v>2</v>
      </c>
      <c r="AI288" s="21"/>
      <c r="AJ288" s="21"/>
      <c r="AK288" s="21" t="s">
        <v>86</v>
      </c>
      <c r="AL288" s="21"/>
      <c r="AM288" s="21"/>
      <c r="AN288" s="21"/>
      <c r="AO288" s="235">
        <f t="shared" si="4"/>
        <v>152.41</v>
      </c>
    </row>
    <row r="289" spans="1:41" s="4" customFormat="1" ht="12.75">
      <c r="A289" s="21" t="s">
        <v>410</v>
      </c>
      <c r="B289" s="21"/>
      <c r="C289" s="21">
        <v>2016</v>
      </c>
      <c r="D289" s="21">
        <v>10</v>
      </c>
      <c r="E289" s="21">
        <v>27</v>
      </c>
      <c r="F289" s="21">
        <v>13</v>
      </c>
      <c r="G289" s="21">
        <v>19</v>
      </c>
      <c r="H289" s="134">
        <v>4.1</v>
      </c>
      <c r="I289" s="134">
        <v>0.5</v>
      </c>
      <c r="J289" s="135">
        <v>62.21</v>
      </c>
      <c r="K289" s="134">
        <v>3</v>
      </c>
      <c r="L289" s="135">
        <v>153.57</v>
      </c>
      <c r="M289" s="134">
        <v>3.1</v>
      </c>
      <c r="N289" s="21">
        <v>33</v>
      </c>
      <c r="O289" s="21"/>
      <c r="P289" s="21" t="s">
        <v>93</v>
      </c>
      <c r="Q289" s="21"/>
      <c r="R289" s="134">
        <v>7.3</v>
      </c>
      <c r="S289" s="21">
        <v>3</v>
      </c>
      <c r="T289" s="21"/>
      <c r="U289" s="21"/>
      <c r="V289" s="21"/>
      <c r="W289" s="134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>
        <v>2</v>
      </c>
      <c r="AI289" s="21"/>
      <c r="AJ289" s="21"/>
      <c r="AK289" s="21" t="s">
        <v>86</v>
      </c>
      <c r="AL289" s="21"/>
      <c r="AM289" s="21"/>
      <c r="AN289" s="21"/>
      <c r="AO289" s="235">
        <f t="shared" si="4"/>
        <v>153.57</v>
      </c>
    </row>
    <row r="290" spans="1:41" s="4" customFormat="1" ht="12.75">
      <c r="A290" s="21" t="s">
        <v>411</v>
      </c>
      <c r="B290" s="21"/>
      <c r="C290" s="21">
        <v>2016</v>
      </c>
      <c r="D290" s="21">
        <v>10</v>
      </c>
      <c r="E290" s="21">
        <v>27</v>
      </c>
      <c r="F290" s="21">
        <v>18</v>
      </c>
      <c r="G290" s="21">
        <v>23</v>
      </c>
      <c r="H290" s="134">
        <v>46.7</v>
      </c>
      <c r="I290" s="134">
        <v>0.6</v>
      </c>
      <c r="J290" s="135">
        <v>63.58</v>
      </c>
      <c r="K290" s="134">
        <v>3.9</v>
      </c>
      <c r="L290" s="135">
        <v>150.29</v>
      </c>
      <c r="M290" s="134">
        <v>1.4</v>
      </c>
      <c r="N290" s="21">
        <v>0</v>
      </c>
      <c r="O290" s="21"/>
      <c r="P290" s="21" t="s">
        <v>93</v>
      </c>
      <c r="Q290" s="21"/>
      <c r="R290" s="134">
        <v>7</v>
      </c>
      <c r="S290" s="21">
        <v>3</v>
      </c>
      <c r="T290" s="21"/>
      <c r="U290" s="21"/>
      <c r="V290" s="21"/>
      <c r="W290" s="134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>
        <v>2</v>
      </c>
      <c r="AI290" s="21"/>
      <c r="AJ290" s="21"/>
      <c r="AK290" s="21" t="s">
        <v>86</v>
      </c>
      <c r="AL290" s="21"/>
      <c r="AM290" s="21"/>
      <c r="AN290" s="21"/>
      <c r="AO290" s="235">
        <f t="shared" si="4"/>
        <v>150.29</v>
      </c>
    </row>
    <row r="291" spans="1:41" s="4" customFormat="1" ht="12.75">
      <c r="A291" s="21" t="s">
        <v>412</v>
      </c>
      <c r="B291" s="21">
        <v>4</v>
      </c>
      <c r="C291" s="21">
        <v>2016</v>
      </c>
      <c r="D291" s="21">
        <v>10</v>
      </c>
      <c r="E291" s="21">
        <v>29</v>
      </c>
      <c r="F291" s="21">
        <v>18</v>
      </c>
      <c r="G291" s="21">
        <v>11</v>
      </c>
      <c r="H291" s="134">
        <v>0.4</v>
      </c>
      <c r="I291" s="134">
        <v>1.2</v>
      </c>
      <c r="J291" s="135">
        <v>58.32</v>
      </c>
      <c r="K291" s="134">
        <v>6.5</v>
      </c>
      <c r="L291" s="135">
        <v>149.04</v>
      </c>
      <c r="M291" s="134">
        <v>4.9</v>
      </c>
      <c r="N291" s="21">
        <v>26</v>
      </c>
      <c r="O291" s="21">
        <v>7</v>
      </c>
      <c r="P291" s="21"/>
      <c r="Q291" s="21"/>
      <c r="R291" s="134">
        <v>11.6</v>
      </c>
      <c r="S291" s="21">
        <v>8</v>
      </c>
      <c r="T291" s="21"/>
      <c r="U291" s="21"/>
      <c r="V291" s="21"/>
      <c r="W291" s="134">
        <v>3.5</v>
      </c>
      <c r="X291" s="21">
        <v>21</v>
      </c>
      <c r="Y291" s="21">
        <v>4.8</v>
      </c>
      <c r="Z291" s="21">
        <v>32</v>
      </c>
      <c r="AA291" s="21">
        <v>4.8</v>
      </c>
      <c r="AB291" s="21">
        <v>106</v>
      </c>
      <c r="AC291" s="21"/>
      <c r="AD291" s="21"/>
      <c r="AE291" s="21"/>
      <c r="AF291" s="21"/>
      <c r="AG291" s="21"/>
      <c r="AH291" s="21">
        <v>1</v>
      </c>
      <c r="AI291" s="21"/>
      <c r="AJ291" s="21" t="s">
        <v>739</v>
      </c>
      <c r="AK291" s="21">
        <v>609624966</v>
      </c>
      <c r="AL291" s="21">
        <v>3</v>
      </c>
      <c r="AM291" s="21" t="s">
        <v>773</v>
      </c>
      <c r="AN291" s="21" t="s">
        <v>838</v>
      </c>
      <c r="AO291" s="235">
        <f t="shared" si="4"/>
        <v>149.04</v>
      </c>
    </row>
    <row r="292" spans="1:41" s="4" customFormat="1" ht="12.75">
      <c r="A292" s="21" t="s">
        <v>413</v>
      </c>
      <c r="B292" s="21"/>
      <c r="C292" s="21">
        <v>2016</v>
      </c>
      <c r="D292" s="21">
        <v>10</v>
      </c>
      <c r="E292" s="21">
        <v>31</v>
      </c>
      <c r="F292" s="21">
        <v>10</v>
      </c>
      <c r="G292" s="21">
        <v>12</v>
      </c>
      <c r="H292" s="134">
        <v>19.5</v>
      </c>
      <c r="I292" s="134">
        <v>1.5</v>
      </c>
      <c r="J292" s="135">
        <v>63.92</v>
      </c>
      <c r="K292" s="134">
        <v>5.6</v>
      </c>
      <c r="L292" s="135">
        <v>144.66</v>
      </c>
      <c r="M292" s="134">
        <v>7.5</v>
      </c>
      <c r="N292" s="21">
        <v>15</v>
      </c>
      <c r="O292" s="21">
        <v>8</v>
      </c>
      <c r="P292" s="21"/>
      <c r="Q292" s="21"/>
      <c r="R292" s="134">
        <v>7.9</v>
      </c>
      <c r="S292" s="21">
        <v>4</v>
      </c>
      <c r="T292" s="21"/>
      <c r="U292" s="21"/>
      <c r="V292" s="21"/>
      <c r="W292" s="134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 t="s">
        <v>95</v>
      </c>
      <c r="AJ292" s="21"/>
      <c r="AK292" s="21" t="s">
        <v>86</v>
      </c>
      <c r="AL292" s="21"/>
      <c r="AM292" s="21"/>
      <c r="AN292" s="21"/>
      <c r="AO292" s="235">
        <f t="shared" si="4"/>
        <v>144.66</v>
      </c>
    </row>
    <row r="293" spans="1:41" ht="12.75">
      <c r="A293" s="21" t="s">
        <v>414</v>
      </c>
      <c r="B293" s="21"/>
      <c r="C293" s="21">
        <v>2016</v>
      </c>
      <c r="D293" s="21">
        <v>11</v>
      </c>
      <c r="E293" s="21">
        <v>1</v>
      </c>
      <c r="F293" s="21">
        <v>9</v>
      </c>
      <c r="G293" s="21">
        <v>11</v>
      </c>
      <c r="H293" s="134">
        <v>6.1</v>
      </c>
      <c r="I293" s="134">
        <v>0.4</v>
      </c>
      <c r="J293" s="135">
        <v>64.35</v>
      </c>
      <c r="K293" s="134">
        <v>2.2</v>
      </c>
      <c r="L293" s="135">
        <v>155.97</v>
      </c>
      <c r="M293" s="134">
        <v>1.4</v>
      </c>
      <c r="N293" s="21">
        <v>8</v>
      </c>
      <c r="O293" s="21">
        <v>3</v>
      </c>
      <c r="P293" s="21"/>
      <c r="Q293" s="21"/>
      <c r="R293" s="134">
        <v>9</v>
      </c>
      <c r="S293" s="21">
        <v>7</v>
      </c>
      <c r="T293" s="21"/>
      <c r="U293" s="21"/>
      <c r="V293" s="21"/>
      <c r="W293" s="134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>
        <v>2</v>
      </c>
      <c r="AI293" s="21"/>
      <c r="AJ293" s="21"/>
      <c r="AK293" s="21" t="s">
        <v>86</v>
      </c>
      <c r="AL293" s="21"/>
      <c r="AM293" s="21"/>
      <c r="AN293" s="21"/>
      <c r="AO293" s="235">
        <f t="shared" si="4"/>
        <v>155.97</v>
      </c>
    </row>
    <row r="294" spans="1:41" s="4" customFormat="1" ht="12.75">
      <c r="A294" s="21" t="s">
        <v>415</v>
      </c>
      <c r="B294" s="21">
        <v>5</v>
      </c>
      <c r="C294" s="21">
        <v>2016</v>
      </c>
      <c r="D294" s="21">
        <v>11</v>
      </c>
      <c r="E294" s="21">
        <v>11</v>
      </c>
      <c r="F294" s="21">
        <v>8</v>
      </c>
      <c r="G294" s="21">
        <v>22</v>
      </c>
      <c r="H294" s="134">
        <v>41.3</v>
      </c>
      <c r="I294" s="134">
        <v>3.1</v>
      </c>
      <c r="J294" s="135">
        <v>64.98</v>
      </c>
      <c r="K294" s="134">
        <v>12.7</v>
      </c>
      <c r="L294" s="135">
        <v>-169.63</v>
      </c>
      <c r="M294" s="134">
        <v>13.8</v>
      </c>
      <c r="N294" s="21">
        <v>0</v>
      </c>
      <c r="O294" s="21"/>
      <c r="P294" s="21" t="s">
        <v>93</v>
      </c>
      <c r="Q294" s="21"/>
      <c r="R294" s="134">
        <v>11</v>
      </c>
      <c r="S294" s="21">
        <v>6</v>
      </c>
      <c r="T294" s="21"/>
      <c r="U294" s="21"/>
      <c r="V294" s="21"/>
      <c r="W294" s="134">
        <v>3.8</v>
      </c>
      <c r="X294" s="21">
        <v>4</v>
      </c>
      <c r="Y294" s="21"/>
      <c r="Z294" s="21"/>
      <c r="AA294" s="21">
        <v>3.7</v>
      </c>
      <c r="AB294" s="21">
        <v>5</v>
      </c>
      <c r="AC294" s="21"/>
      <c r="AD294" s="21"/>
      <c r="AE294" s="21"/>
      <c r="AF294" s="21"/>
      <c r="AG294" s="21"/>
      <c r="AH294" s="21">
        <v>6</v>
      </c>
      <c r="AI294" s="21"/>
      <c r="AJ294" s="21" t="s">
        <v>738</v>
      </c>
      <c r="AK294" s="13">
        <v>615029195</v>
      </c>
      <c r="AL294" s="21"/>
      <c r="AM294" s="21"/>
      <c r="AN294" s="21"/>
      <c r="AO294" s="235">
        <f>L294+360</f>
        <v>190.37</v>
      </c>
    </row>
    <row r="295" spans="1:41" ht="12.75">
      <c r="A295" s="21" t="s">
        <v>416</v>
      </c>
      <c r="B295" s="21"/>
      <c r="C295" s="21">
        <v>2016</v>
      </c>
      <c r="D295" s="21">
        <v>11</v>
      </c>
      <c r="E295" s="21">
        <v>11</v>
      </c>
      <c r="F295" s="21">
        <v>9</v>
      </c>
      <c r="G295" s="21">
        <v>15</v>
      </c>
      <c r="H295" s="134">
        <v>26.7</v>
      </c>
      <c r="I295" s="134">
        <v>1.7</v>
      </c>
      <c r="J295" s="135">
        <v>64.26</v>
      </c>
      <c r="K295" s="134">
        <v>8.6</v>
      </c>
      <c r="L295" s="135">
        <v>149.45</v>
      </c>
      <c r="M295" s="134">
        <v>5.2</v>
      </c>
      <c r="N295" s="21">
        <v>8</v>
      </c>
      <c r="O295" s="21">
        <v>11</v>
      </c>
      <c r="P295" s="21"/>
      <c r="Q295" s="21"/>
      <c r="R295" s="134">
        <v>7.9</v>
      </c>
      <c r="S295" s="21">
        <v>3</v>
      </c>
      <c r="T295" s="21"/>
      <c r="U295" s="21"/>
      <c r="V295" s="21"/>
      <c r="W295" s="134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 t="s">
        <v>95</v>
      </c>
      <c r="AJ295" s="21"/>
      <c r="AK295" s="21" t="s">
        <v>86</v>
      </c>
      <c r="AL295" s="21"/>
      <c r="AM295" s="21"/>
      <c r="AN295" s="21"/>
      <c r="AO295" s="235">
        <f aca="true" t="shared" si="5" ref="AO295:AO309">L295</f>
        <v>149.45</v>
      </c>
    </row>
    <row r="296" spans="1:41" ht="12.75">
      <c r="A296" s="21" t="s">
        <v>417</v>
      </c>
      <c r="B296" s="21"/>
      <c r="C296" s="21">
        <v>2016</v>
      </c>
      <c r="D296" s="21">
        <v>11</v>
      </c>
      <c r="E296" s="21">
        <v>13</v>
      </c>
      <c r="F296" s="21">
        <v>14</v>
      </c>
      <c r="G296" s="21">
        <v>12</v>
      </c>
      <c r="H296" s="134">
        <v>27</v>
      </c>
      <c r="I296" s="134">
        <v>1</v>
      </c>
      <c r="J296" s="135">
        <v>58.23</v>
      </c>
      <c r="K296" s="134">
        <v>4.8</v>
      </c>
      <c r="L296" s="135">
        <v>148.72</v>
      </c>
      <c r="M296" s="134">
        <v>4.5</v>
      </c>
      <c r="N296" s="21">
        <v>1</v>
      </c>
      <c r="O296" s="21">
        <v>6</v>
      </c>
      <c r="P296" s="21"/>
      <c r="Q296" s="21"/>
      <c r="R296" s="134">
        <v>8</v>
      </c>
      <c r="S296" s="21">
        <v>7</v>
      </c>
      <c r="T296" s="21"/>
      <c r="U296" s="21"/>
      <c r="V296" s="21"/>
      <c r="W296" s="134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>
        <v>1</v>
      </c>
      <c r="AI296" s="21"/>
      <c r="AJ296" s="21"/>
      <c r="AK296" s="21" t="s">
        <v>86</v>
      </c>
      <c r="AL296" s="21"/>
      <c r="AM296" s="21"/>
      <c r="AN296" s="21"/>
      <c r="AO296" s="235">
        <f t="shared" si="5"/>
        <v>148.72</v>
      </c>
    </row>
    <row r="297" spans="1:41" ht="12.75">
      <c r="A297" s="21" t="s">
        <v>418</v>
      </c>
      <c r="B297" s="21"/>
      <c r="C297" s="21">
        <v>2016</v>
      </c>
      <c r="D297" s="21">
        <v>11</v>
      </c>
      <c r="E297" s="21">
        <v>15</v>
      </c>
      <c r="F297" s="21">
        <v>14</v>
      </c>
      <c r="G297" s="21">
        <v>22</v>
      </c>
      <c r="H297" s="134">
        <v>15.9</v>
      </c>
      <c r="I297" s="134">
        <v>1</v>
      </c>
      <c r="J297" s="135">
        <v>60.99</v>
      </c>
      <c r="K297" s="134">
        <v>2.8</v>
      </c>
      <c r="L297" s="135">
        <v>146.37</v>
      </c>
      <c r="M297" s="134">
        <v>5.2</v>
      </c>
      <c r="N297" s="21">
        <v>4</v>
      </c>
      <c r="O297" s="21">
        <v>6</v>
      </c>
      <c r="P297" s="21"/>
      <c r="Q297" s="21"/>
      <c r="R297" s="134">
        <v>7.5</v>
      </c>
      <c r="S297" s="21">
        <v>1</v>
      </c>
      <c r="T297" s="21"/>
      <c r="U297" s="21"/>
      <c r="V297" s="21"/>
      <c r="W297" s="134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>
        <v>2</v>
      </c>
      <c r="AI297" s="21"/>
      <c r="AJ297" s="21"/>
      <c r="AK297" s="21" t="s">
        <v>86</v>
      </c>
      <c r="AL297" s="21"/>
      <c r="AM297" s="21"/>
      <c r="AN297" s="21"/>
      <c r="AO297" s="235">
        <f t="shared" si="5"/>
        <v>146.37</v>
      </c>
    </row>
    <row r="298" spans="1:41" ht="12.75">
      <c r="A298" s="21" t="s">
        <v>419</v>
      </c>
      <c r="B298" s="21"/>
      <c r="C298" s="21">
        <v>2016</v>
      </c>
      <c r="D298" s="21">
        <v>11</v>
      </c>
      <c r="E298" s="21">
        <v>18</v>
      </c>
      <c r="F298" s="21">
        <v>8</v>
      </c>
      <c r="G298" s="21">
        <v>4</v>
      </c>
      <c r="H298" s="134">
        <v>40.2</v>
      </c>
      <c r="I298" s="134">
        <v>0.3</v>
      </c>
      <c r="J298" s="135">
        <v>63.27</v>
      </c>
      <c r="K298" s="134">
        <v>2.5</v>
      </c>
      <c r="L298" s="135">
        <v>145.22</v>
      </c>
      <c r="M298" s="134">
        <v>1.6</v>
      </c>
      <c r="N298" s="21">
        <v>33</v>
      </c>
      <c r="O298" s="21"/>
      <c r="P298" s="21" t="s">
        <v>93</v>
      </c>
      <c r="Q298" s="21"/>
      <c r="R298" s="134">
        <v>7.7</v>
      </c>
      <c r="S298" s="21">
        <v>2</v>
      </c>
      <c r="T298" s="21"/>
      <c r="U298" s="21"/>
      <c r="V298" s="21"/>
      <c r="W298" s="134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>
        <v>2</v>
      </c>
      <c r="AI298" s="21"/>
      <c r="AJ298" s="21"/>
      <c r="AK298" s="21" t="s">
        <v>86</v>
      </c>
      <c r="AL298" s="21"/>
      <c r="AM298" s="21"/>
      <c r="AN298" s="21"/>
      <c r="AO298" s="235">
        <f t="shared" si="5"/>
        <v>145.22</v>
      </c>
    </row>
    <row r="299" spans="1:41" ht="12.75">
      <c r="A299" s="21" t="s">
        <v>420</v>
      </c>
      <c r="B299" s="21"/>
      <c r="C299" s="21">
        <v>2016</v>
      </c>
      <c r="D299" s="21">
        <v>11</v>
      </c>
      <c r="E299" s="21">
        <v>20</v>
      </c>
      <c r="F299" s="21">
        <v>0</v>
      </c>
      <c r="G299" s="21">
        <v>55</v>
      </c>
      <c r="H299" s="134">
        <v>3.4</v>
      </c>
      <c r="I299" s="134">
        <v>0.6</v>
      </c>
      <c r="J299" s="135">
        <v>63.21</v>
      </c>
      <c r="K299" s="134">
        <v>3.3</v>
      </c>
      <c r="L299" s="135">
        <v>144.62</v>
      </c>
      <c r="M299" s="134">
        <v>2.5</v>
      </c>
      <c r="N299" s="21">
        <v>3</v>
      </c>
      <c r="O299" s="21">
        <v>3</v>
      </c>
      <c r="P299" s="21"/>
      <c r="Q299" s="21"/>
      <c r="R299" s="134">
        <v>7.9</v>
      </c>
      <c r="S299" s="21">
        <v>3</v>
      </c>
      <c r="T299" s="21"/>
      <c r="U299" s="21"/>
      <c r="V299" s="21"/>
      <c r="W299" s="134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 t="s">
        <v>95</v>
      </c>
      <c r="AJ299" s="21"/>
      <c r="AK299" s="21" t="s">
        <v>86</v>
      </c>
      <c r="AL299" s="21"/>
      <c r="AM299" s="21"/>
      <c r="AN299" s="21"/>
      <c r="AO299" s="235">
        <f t="shared" si="5"/>
        <v>144.62</v>
      </c>
    </row>
    <row r="300" spans="1:41" ht="12.75">
      <c r="A300" s="21" t="s">
        <v>421</v>
      </c>
      <c r="B300" s="21"/>
      <c r="C300" s="21">
        <v>2016</v>
      </c>
      <c r="D300" s="21">
        <v>11</v>
      </c>
      <c r="E300" s="21">
        <v>20</v>
      </c>
      <c r="F300" s="21">
        <v>4</v>
      </c>
      <c r="G300" s="21">
        <v>0</v>
      </c>
      <c r="H300" s="134">
        <v>29.5</v>
      </c>
      <c r="I300" s="134">
        <v>0.7</v>
      </c>
      <c r="J300" s="135">
        <v>63.17</v>
      </c>
      <c r="K300" s="134">
        <v>2.8</v>
      </c>
      <c r="L300" s="135">
        <v>146.88</v>
      </c>
      <c r="M300" s="134">
        <v>3.3</v>
      </c>
      <c r="N300" s="21">
        <v>21</v>
      </c>
      <c r="O300" s="21">
        <v>4</v>
      </c>
      <c r="P300" s="21"/>
      <c r="Q300" s="21"/>
      <c r="R300" s="134">
        <v>10</v>
      </c>
      <c r="S300" s="21">
        <v>9</v>
      </c>
      <c r="T300" s="21"/>
      <c r="U300" s="21"/>
      <c r="V300" s="21"/>
      <c r="W300" s="134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>
        <v>2</v>
      </c>
      <c r="AI300" s="21"/>
      <c r="AJ300" s="21"/>
      <c r="AK300" s="21" t="s">
        <v>86</v>
      </c>
      <c r="AL300" s="21"/>
      <c r="AM300" s="21"/>
      <c r="AN300" s="21"/>
      <c r="AO300" s="235">
        <f t="shared" si="5"/>
        <v>146.88</v>
      </c>
    </row>
    <row r="301" spans="1:41" ht="12.75">
      <c r="A301" s="21" t="s">
        <v>422</v>
      </c>
      <c r="B301" s="21"/>
      <c r="C301" s="21">
        <v>2016</v>
      </c>
      <c r="D301" s="21">
        <v>11</v>
      </c>
      <c r="E301" s="21">
        <v>20</v>
      </c>
      <c r="F301" s="21">
        <v>15</v>
      </c>
      <c r="G301" s="21">
        <v>18</v>
      </c>
      <c r="H301" s="134">
        <v>31.5</v>
      </c>
      <c r="I301" s="134">
        <v>1.3</v>
      </c>
      <c r="J301" s="135">
        <v>63.27</v>
      </c>
      <c r="K301" s="134">
        <v>4.4</v>
      </c>
      <c r="L301" s="135">
        <v>147.67</v>
      </c>
      <c r="M301" s="134">
        <v>6</v>
      </c>
      <c r="N301" s="21">
        <v>0</v>
      </c>
      <c r="O301" s="21"/>
      <c r="P301" s="21" t="s">
        <v>93</v>
      </c>
      <c r="Q301" s="21"/>
      <c r="R301" s="134">
        <v>6.8</v>
      </c>
      <c r="S301" s="21">
        <v>2</v>
      </c>
      <c r="T301" s="21"/>
      <c r="U301" s="21"/>
      <c r="V301" s="21"/>
      <c r="W301" s="134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>
        <v>2</v>
      </c>
      <c r="AI301" s="21"/>
      <c r="AJ301" s="21"/>
      <c r="AK301" s="21" t="s">
        <v>86</v>
      </c>
      <c r="AL301" s="21"/>
      <c r="AM301" s="21"/>
      <c r="AN301" s="21"/>
      <c r="AO301" s="235">
        <f t="shared" si="5"/>
        <v>147.67</v>
      </c>
    </row>
    <row r="302" spans="1:41" s="4" customFormat="1" ht="12.75">
      <c r="A302" s="21" t="s">
        <v>423</v>
      </c>
      <c r="B302" s="21"/>
      <c r="C302" s="21">
        <v>2016</v>
      </c>
      <c r="D302" s="21">
        <v>11</v>
      </c>
      <c r="E302" s="21">
        <v>22</v>
      </c>
      <c r="F302" s="21">
        <v>6</v>
      </c>
      <c r="G302" s="21">
        <v>45</v>
      </c>
      <c r="H302" s="134">
        <v>46.4</v>
      </c>
      <c r="I302" s="134">
        <v>0.4</v>
      </c>
      <c r="J302" s="135">
        <v>61.98</v>
      </c>
      <c r="K302" s="134">
        <v>2.7</v>
      </c>
      <c r="L302" s="135">
        <v>156.83</v>
      </c>
      <c r="M302" s="134">
        <v>2.2</v>
      </c>
      <c r="N302" s="21">
        <v>1</v>
      </c>
      <c r="O302" s="21">
        <v>4</v>
      </c>
      <c r="P302" s="21"/>
      <c r="Q302" s="21"/>
      <c r="R302" s="134">
        <v>9.3</v>
      </c>
      <c r="S302" s="21">
        <v>8</v>
      </c>
      <c r="T302" s="21"/>
      <c r="U302" s="21"/>
      <c r="V302" s="21"/>
      <c r="W302" s="134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>
        <v>2</v>
      </c>
      <c r="AI302" s="21"/>
      <c r="AJ302" s="21"/>
      <c r="AK302" s="21" t="s">
        <v>86</v>
      </c>
      <c r="AL302" s="21"/>
      <c r="AM302" s="21"/>
      <c r="AN302" s="21"/>
      <c r="AO302" s="235">
        <f t="shared" si="5"/>
        <v>156.83</v>
      </c>
    </row>
    <row r="303" spans="1:41" ht="12.75">
      <c r="A303" s="21" t="s">
        <v>424</v>
      </c>
      <c r="B303" s="21"/>
      <c r="C303" s="21">
        <v>2016</v>
      </c>
      <c r="D303" s="21">
        <v>11</v>
      </c>
      <c r="E303" s="21">
        <v>22</v>
      </c>
      <c r="F303" s="21">
        <v>12</v>
      </c>
      <c r="G303" s="21">
        <v>33</v>
      </c>
      <c r="H303" s="134">
        <v>34</v>
      </c>
      <c r="I303" s="134">
        <v>0.4</v>
      </c>
      <c r="J303" s="135">
        <v>63.49</v>
      </c>
      <c r="K303" s="134">
        <v>2.9</v>
      </c>
      <c r="L303" s="135">
        <v>150.42</v>
      </c>
      <c r="M303" s="134">
        <v>1.1</v>
      </c>
      <c r="N303" s="21">
        <v>10</v>
      </c>
      <c r="O303" s="21" t="s">
        <v>86</v>
      </c>
      <c r="P303" s="21" t="s">
        <v>93</v>
      </c>
      <c r="Q303" s="21"/>
      <c r="R303" s="134">
        <v>7.2</v>
      </c>
      <c r="S303" s="21">
        <v>3</v>
      </c>
      <c r="T303" s="21"/>
      <c r="U303" s="21"/>
      <c r="V303" s="21"/>
      <c r="W303" s="134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>
        <v>2</v>
      </c>
      <c r="AI303" s="21"/>
      <c r="AJ303" s="21"/>
      <c r="AK303" s="21" t="s">
        <v>86</v>
      </c>
      <c r="AL303" s="21"/>
      <c r="AM303" s="21"/>
      <c r="AN303" s="21"/>
      <c r="AO303" s="235">
        <f t="shared" si="5"/>
        <v>150.42</v>
      </c>
    </row>
    <row r="304" spans="1:41" ht="12.75">
      <c r="A304" s="21" t="s">
        <v>425</v>
      </c>
      <c r="B304" s="21"/>
      <c r="C304" s="21">
        <v>2016</v>
      </c>
      <c r="D304" s="21">
        <v>11</v>
      </c>
      <c r="E304" s="21">
        <v>23</v>
      </c>
      <c r="F304" s="21">
        <v>1</v>
      </c>
      <c r="G304" s="21">
        <v>54</v>
      </c>
      <c r="H304" s="134">
        <v>32.6</v>
      </c>
      <c r="I304" s="134">
        <v>0.4</v>
      </c>
      <c r="J304" s="135">
        <v>61.17</v>
      </c>
      <c r="K304" s="134">
        <v>1.5</v>
      </c>
      <c r="L304" s="135">
        <v>149.05</v>
      </c>
      <c r="M304" s="134">
        <v>2.8</v>
      </c>
      <c r="N304" s="21">
        <v>0</v>
      </c>
      <c r="O304" s="21"/>
      <c r="P304" s="21" t="s">
        <v>93</v>
      </c>
      <c r="Q304" s="21"/>
      <c r="R304" s="134">
        <v>7.5</v>
      </c>
      <c r="S304" s="21">
        <v>7</v>
      </c>
      <c r="T304" s="21"/>
      <c r="U304" s="21"/>
      <c r="V304" s="21"/>
      <c r="W304" s="134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>
        <v>2</v>
      </c>
      <c r="AI304" s="21"/>
      <c r="AJ304" s="21"/>
      <c r="AK304" s="21" t="s">
        <v>86</v>
      </c>
      <c r="AL304" s="21"/>
      <c r="AM304" s="21"/>
      <c r="AN304" s="21"/>
      <c r="AO304" s="235">
        <f t="shared" si="5"/>
        <v>149.05</v>
      </c>
    </row>
    <row r="305" spans="1:41" ht="12.75">
      <c r="A305" s="21" t="s">
        <v>426</v>
      </c>
      <c r="B305" s="21"/>
      <c r="C305" s="21">
        <v>2016</v>
      </c>
      <c r="D305" s="21">
        <v>11</v>
      </c>
      <c r="E305" s="21">
        <v>23</v>
      </c>
      <c r="F305" s="21">
        <v>18</v>
      </c>
      <c r="G305" s="21">
        <v>7</v>
      </c>
      <c r="H305" s="134">
        <v>30.7</v>
      </c>
      <c r="I305" s="134">
        <v>1.4</v>
      </c>
      <c r="J305" s="135">
        <v>60.59</v>
      </c>
      <c r="K305" s="134">
        <v>4</v>
      </c>
      <c r="L305" s="135">
        <v>153.79</v>
      </c>
      <c r="M305" s="134">
        <v>8.7</v>
      </c>
      <c r="N305" s="21">
        <v>17</v>
      </c>
      <c r="O305" s="21">
        <v>13</v>
      </c>
      <c r="P305" s="21"/>
      <c r="Q305" s="21"/>
      <c r="R305" s="134">
        <v>7.9</v>
      </c>
      <c r="S305" s="21">
        <v>4</v>
      </c>
      <c r="T305" s="21"/>
      <c r="U305" s="21"/>
      <c r="V305" s="21"/>
      <c r="W305" s="134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>
        <v>2</v>
      </c>
      <c r="AI305" s="21"/>
      <c r="AJ305" s="21"/>
      <c r="AK305" s="21" t="s">
        <v>86</v>
      </c>
      <c r="AL305" s="21"/>
      <c r="AM305" s="21"/>
      <c r="AN305" s="21"/>
      <c r="AO305" s="235">
        <f t="shared" si="5"/>
        <v>153.79</v>
      </c>
    </row>
    <row r="306" spans="1:41" ht="12.75">
      <c r="A306" s="21" t="s">
        <v>427</v>
      </c>
      <c r="B306" s="21"/>
      <c r="C306" s="21">
        <v>2016</v>
      </c>
      <c r="D306" s="21">
        <v>11</v>
      </c>
      <c r="E306" s="21">
        <v>25</v>
      </c>
      <c r="F306" s="21">
        <v>10</v>
      </c>
      <c r="G306" s="21">
        <v>41</v>
      </c>
      <c r="H306" s="134">
        <v>13</v>
      </c>
      <c r="I306" s="134">
        <v>1.4</v>
      </c>
      <c r="J306" s="135">
        <v>58.6</v>
      </c>
      <c r="K306" s="134">
        <v>7.4</v>
      </c>
      <c r="L306" s="135">
        <v>157.56</v>
      </c>
      <c r="M306" s="134">
        <v>5.4</v>
      </c>
      <c r="N306" s="21">
        <v>0</v>
      </c>
      <c r="O306" s="21"/>
      <c r="P306" s="21" t="s">
        <v>93</v>
      </c>
      <c r="Q306" s="21"/>
      <c r="R306" s="134">
        <v>9.2</v>
      </c>
      <c r="S306" s="21">
        <v>8</v>
      </c>
      <c r="T306" s="210">
        <v>9.7</v>
      </c>
      <c r="U306" s="21"/>
      <c r="V306" s="21"/>
      <c r="W306" s="134"/>
      <c r="X306" s="21"/>
      <c r="Y306" s="21"/>
      <c r="Z306" s="21"/>
      <c r="AA306" s="21">
        <v>3.3</v>
      </c>
      <c r="AB306" s="21">
        <v>7</v>
      </c>
      <c r="AC306" s="21"/>
      <c r="AD306" s="21"/>
      <c r="AE306" s="21"/>
      <c r="AF306" s="21"/>
      <c r="AG306" s="21"/>
      <c r="AH306" s="21"/>
      <c r="AI306" s="21" t="s">
        <v>117</v>
      </c>
      <c r="AJ306" s="21" t="s">
        <v>818</v>
      </c>
      <c r="AK306" s="21">
        <v>615071753</v>
      </c>
      <c r="AL306" s="21"/>
      <c r="AM306" s="21"/>
      <c r="AN306" s="21"/>
      <c r="AO306" s="235">
        <f t="shared" si="5"/>
        <v>157.56</v>
      </c>
    </row>
    <row r="307" spans="1:41" ht="12.75">
      <c r="A307" s="21" t="s">
        <v>428</v>
      </c>
      <c r="B307" s="21"/>
      <c r="C307" s="21">
        <v>2016</v>
      </c>
      <c r="D307" s="21">
        <v>11</v>
      </c>
      <c r="E307" s="21">
        <v>26</v>
      </c>
      <c r="F307" s="21">
        <v>5</v>
      </c>
      <c r="G307" s="21">
        <v>7</v>
      </c>
      <c r="H307" s="134">
        <v>13.2</v>
      </c>
      <c r="I307" s="134">
        <v>0.3</v>
      </c>
      <c r="J307" s="135">
        <v>62.02</v>
      </c>
      <c r="K307" s="134">
        <v>2.7</v>
      </c>
      <c r="L307" s="135">
        <v>156.9</v>
      </c>
      <c r="M307" s="134">
        <v>1.6</v>
      </c>
      <c r="N307" s="21">
        <v>0</v>
      </c>
      <c r="O307" s="21"/>
      <c r="P307" s="21" t="s">
        <v>93</v>
      </c>
      <c r="Q307" s="21"/>
      <c r="R307" s="134">
        <v>7.4</v>
      </c>
      <c r="S307" s="21">
        <v>4</v>
      </c>
      <c r="T307" s="21"/>
      <c r="U307" s="21"/>
      <c r="V307" s="21"/>
      <c r="W307" s="134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>
        <v>2</v>
      </c>
      <c r="AI307" s="21"/>
      <c r="AJ307" s="21"/>
      <c r="AK307" s="21" t="s">
        <v>86</v>
      </c>
      <c r="AL307" s="21"/>
      <c r="AM307" s="21"/>
      <c r="AN307" s="21"/>
      <c r="AO307" s="235">
        <f t="shared" si="5"/>
        <v>156.9</v>
      </c>
    </row>
    <row r="308" spans="1:41" s="4" customFormat="1" ht="12.75">
      <c r="A308" s="21" t="s">
        <v>429</v>
      </c>
      <c r="B308" s="21"/>
      <c r="C308" s="21">
        <v>2016</v>
      </c>
      <c r="D308" s="21">
        <v>11</v>
      </c>
      <c r="E308" s="21">
        <v>30</v>
      </c>
      <c r="F308" s="21">
        <v>22</v>
      </c>
      <c r="G308" s="21">
        <v>1</v>
      </c>
      <c r="H308" s="134">
        <v>33.9</v>
      </c>
      <c r="I308" s="134">
        <v>1.9</v>
      </c>
      <c r="J308" s="135">
        <v>63.98</v>
      </c>
      <c r="K308" s="134">
        <v>9.4</v>
      </c>
      <c r="L308" s="135">
        <v>145.25</v>
      </c>
      <c r="M308" s="134">
        <v>9.7</v>
      </c>
      <c r="N308" s="21">
        <v>0</v>
      </c>
      <c r="O308" s="21"/>
      <c r="P308" s="21" t="s">
        <v>93</v>
      </c>
      <c r="Q308" s="21"/>
      <c r="R308" s="134">
        <v>8.4</v>
      </c>
      <c r="S308" s="21">
        <v>2</v>
      </c>
      <c r="T308" s="21"/>
      <c r="U308" s="21"/>
      <c r="V308" s="21"/>
      <c r="W308" s="134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>
        <v>2</v>
      </c>
      <c r="AI308" s="21"/>
      <c r="AJ308" s="21"/>
      <c r="AK308" s="21" t="s">
        <v>86</v>
      </c>
      <c r="AL308" s="21"/>
      <c r="AM308" s="21"/>
      <c r="AN308" s="21"/>
      <c r="AO308" s="235">
        <f t="shared" si="5"/>
        <v>145.25</v>
      </c>
    </row>
    <row r="309" spans="1:41" ht="12.75">
      <c r="A309" s="21" t="s">
        <v>430</v>
      </c>
      <c r="B309" s="21"/>
      <c r="C309" s="21">
        <v>2016</v>
      </c>
      <c r="D309" s="21">
        <v>12</v>
      </c>
      <c r="E309" s="21">
        <v>1</v>
      </c>
      <c r="F309" s="21">
        <v>18</v>
      </c>
      <c r="G309" s="21">
        <v>37</v>
      </c>
      <c r="H309" s="134">
        <v>14.5</v>
      </c>
      <c r="I309" s="134">
        <v>0.2</v>
      </c>
      <c r="J309" s="135">
        <v>62.98</v>
      </c>
      <c r="K309" s="134">
        <v>1.9</v>
      </c>
      <c r="L309" s="135">
        <v>150.9</v>
      </c>
      <c r="M309" s="134">
        <v>0.9</v>
      </c>
      <c r="N309" s="21">
        <v>31</v>
      </c>
      <c r="O309" s="21">
        <v>4</v>
      </c>
      <c r="P309" s="21"/>
      <c r="Q309" s="21"/>
      <c r="R309" s="134">
        <v>7.1</v>
      </c>
      <c r="S309" s="21">
        <v>3</v>
      </c>
      <c r="T309" s="21"/>
      <c r="U309" s="21"/>
      <c r="V309" s="21"/>
      <c r="W309" s="134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>
        <v>2</v>
      </c>
      <c r="AI309" s="21"/>
      <c r="AJ309" s="21"/>
      <c r="AK309" s="21" t="s">
        <v>86</v>
      </c>
      <c r="AL309" s="21"/>
      <c r="AM309" s="21"/>
      <c r="AN309" s="21"/>
      <c r="AO309" s="235">
        <f t="shared" si="5"/>
        <v>150.9</v>
      </c>
    </row>
    <row r="310" spans="1:41" ht="12.75">
      <c r="A310" s="21" t="s">
        <v>431</v>
      </c>
      <c r="B310" s="21"/>
      <c r="C310" s="21">
        <v>2016</v>
      </c>
      <c r="D310" s="21">
        <v>12</v>
      </c>
      <c r="E310" s="21">
        <v>6</v>
      </c>
      <c r="F310" s="21">
        <v>20</v>
      </c>
      <c r="G310" s="21">
        <v>17</v>
      </c>
      <c r="H310" s="134">
        <v>43.4</v>
      </c>
      <c r="I310" s="134">
        <v>0.4</v>
      </c>
      <c r="J310" s="135">
        <v>65.1</v>
      </c>
      <c r="K310" s="134">
        <v>5.8</v>
      </c>
      <c r="L310" s="135">
        <v>-175.66</v>
      </c>
      <c r="M310" s="134">
        <v>2.5</v>
      </c>
      <c r="N310" s="21">
        <v>0</v>
      </c>
      <c r="O310" s="21"/>
      <c r="P310" s="21" t="s">
        <v>93</v>
      </c>
      <c r="Q310" s="21"/>
      <c r="R310" s="134">
        <v>8.7</v>
      </c>
      <c r="S310" s="21">
        <v>3</v>
      </c>
      <c r="T310" s="21"/>
      <c r="U310" s="21"/>
      <c r="V310" s="21"/>
      <c r="W310" s="134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>
        <v>4</v>
      </c>
      <c r="AI310" s="21"/>
      <c r="AJ310" s="21"/>
      <c r="AK310" s="21" t="s">
        <v>86</v>
      </c>
      <c r="AL310" s="21"/>
      <c r="AM310" s="21"/>
      <c r="AN310" s="21"/>
      <c r="AO310" s="235">
        <f>L310+360</f>
        <v>184.34</v>
      </c>
    </row>
    <row r="311" spans="1:41" ht="12.75">
      <c r="A311" s="21" t="s">
        <v>432</v>
      </c>
      <c r="B311" s="21"/>
      <c r="C311" s="21">
        <v>2016</v>
      </c>
      <c r="D311" s="21">
        <v>12</v>
      </c>
      <c r="E311" s="21">
        <v>6</v>
      </c>
      <c r="F311" s="21">
        <v>23</v>
      </c>
      <c r="G311" s="21">
        <v>53</v>
      </c>
      <c r="H311" s="134">
        <v>6.7</v>
      </c>
      <c r="I311" s="134">
        <v>0.4</v>
      </c>
      <c r="J311" s="135">
        <v>59.96</v>
      </c>
      <c r="K311" s="134">
        <v>2.2</v>
      </c>
      <c r="L311" s="135">
        <v>152.17</v>
      </c>
      <c r="M311" s="134">
        <v>2.1</v>
      </c>
      <c r="N311" s="21">
        <v>4</v>
      </c>
      <c r="O311" s="21">
        <v>3</v>
      </c>
      <c r="P311" s="21"/>
      <c r="Q311" s="21"/>
      <c r="R311" s="134">
        <v>9.7</v>
      </c>
      <c r="S311" s="21">
        <v>9</v>
      </c>
      <c r="T311" s="21"/>
      <c r="U311" s="21"/>
      <c r="V311" s="21"/>
      <c r="W311" s="134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>
        <v>2</v>
      </c>
      <c r="AI311" s="21"/>
      <c r="AJ311" s="21"/>
      <c r="AK311" s="21" t="s">
        <v>86</v>
      </c>
      <c r="AL311" s="21"/>
      <c r="AM311" s="21"/>
      <c r="AN311" s="21"/>
      <c r="AO311" s="235">
        <f aca="true" t="shared" si="6" ref="AO311:AO374">L311</f>
        <v>152.17</v>
      </c>
    </row>
    <row r="312" spans="1:41" ht="12.75">
      <c r="A312" s="21" t="s">
        <v>433</v>
      </c>
      <c r="B312" s="21"/>
      <c r="C312" s="21">
        <v>2016</v>
      </c>
      <c r="D312" s="21">
        <v>12</v>
      </c>
      <c r="E312" s="21">
        <v>7</v>
      </c>
      <c r="F312" s="21">
        <v>23</v>
      </c>
      <c r="G312" s="21">
        <v>59</v>
      </c>
      <c r="H312" s="134">
        <v>36.3</v>
      </c>
      <c r="I312" s="134">
        <v>1.1</v>
      </c>
      <c r="J312" s="135">
        <v>61.8</v>
      </c>
      <c r="K312" s="134">
        <v>2.7</v>
      </c>
      <c r="L312" s="135">
        <v>147.28</v>
      </c>
      <c r="M312" s="134">
        <v>6.9</v>
      </c>
      <c r="N312" s="21">
        <v>13</v>
      </c>
      <c r="O312" s="21">
        <v>7</v>
      </c>
      <c r="P312" s="21"/>
      <c r="Q312" s="21"/>
      <c r="R312" s="134">
        <v>7.4</v>
      </c>
      <c r="S312" s="21">
        <v>3</v>
      </c>
      <c r="T312" s="21"/>
      <c r="U312" s="21"/>
      <c r="V312" s="21"/>
      <c r="W312" s="134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>
        <v>2</v>
      </c>
      <c r="AI312" s="21"/>
      <c r="AJ312" s="21"/>
      <c r="AK312" s="21" t="s">
        <v>86</v>
      </c>
      <c r="AL312" s="21"/>
      <c r="AM312" s="21"/>
      <c r="AN312" s="21"/>
      <c r="AO312" s="235">
        <f t="shared" si="6"/>
        <v>147.28</v>
      </c>
    </row>
    <row r="313" spans="1:41" s="4" customFormat="1" ht="12.75">
      <c r="A313" s="21" t="s">
        <v>434</v>
      </c>
      <c r="B313" s="21"/>
      <c r="C313" s="21">
        <v>2016</v>
      </c>
      <c r="D313" s="21">
        <v>12</v>
      </c>
      <c r="E313" s="21">
        <v>8</v>
      </c>
      <c r="F313" s="21">
        <v>14</v>
      </c>
      <c r="G313" s="21">
        <v>20</v>
      </c>
      <c r="H313" s="134">
        <v>5.9</v>
      </c>
      <c r="I313" s="134">
        <v>1.2</v>
      </c>
      <c r="J313" s="135">
        <v>61.95</v>
      </c>
      <c r="K313" s="134">
        <v>4.4</v>
      </c>
      <c r="L313" s="135">
        <v>147.23</v>
      </c>
      <c r="M313" s="134">
        <v>5.1</v>
      </c>
      <c r="N313" s="21">
        <v>14</v>
      </c>
      <c r="O313" s="21">
        <v>10</v>
      </c>
      <c r="P313" s="21"/>
      <c r="Q313" s="21"/>
      <c r="R313" s="134">
        <v>6.7</v>
      </c>
      <c r="S313" s="21">
        <v>1</v>
      </c>
      <c r="T313" s="21"/>
      <c r="U313" s="21"/>
      <c r="V313" s="21"/>
      <c r="W313" s="134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>
        <v>2</v>
      </c>
      <c r="AI313" s="21"/>
      <c r="AJ313" s="21"/>
      <c r="AK313" s="21" t="s">
        <v>86</v>
      </c>
      <c r="AL313" s="21"/>
      <c r="AM313" s="21"/>
      <c r="AN313" s="21"/>
      <c r="AO313" s="235">
        <f t="shared" si="6"/>
        <v>147.23</v>
      </c>
    </row>
    <row r="314" spans="1:41" ht="12.75">
      <c r="A314" s="21" t="s">
        <v>435</v>
      </c>
      <c r="B314" s="21"/>
      <c r="C314" s="21">
        <v>2016</v>
      </c>
      <c r="D314" s="21">
        <v>12</v>
      </c>
      <c r="E314" s="21">
        <v>11</v>
      </c>
      <c r="F314" s="21">
        <v>23</v>
      </c>
      <c r="G314" s="21">
        <v>26</v>
      </c>
      <c r="H314" s="134">
        <v>54.4</v>
      </c>
      <c r="I314" s="134">
        <v>1</v>
      </c>
      <c r="J314" s="135">
        <v>62.91</v>
      </c>
      <c r="K314" s="134">
        <v>5.3</v>
      </c>
      <c r="L314" s="135">
        <v>145.78</v>
      </c>
      <c r="M314" s="134">
        <v>4.6</v>
      </c>
      <c r="N314" s="21">
        <v>0</v>
      </c>
      <c r="O314" s="21"/>
      <c r="P314" s="21" t="s">
        <v>93</v>
      </c>
      <c r="Q314" s="21"/>
      <c r="R314" s="134">
        <v>8</v>
      </c>
      <c r="S314" s="21">
        <v>2</v>
      </c>
      <c r="T314" s="21"/>
      <c r="U314" s="21"/>
      <c r="V314" s="21"/>
      <c r="W314" s="134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>
        <v>2</v>
      </c>
      <c r="AI314" s="21"/>
      <c r="AJ314" s="21"/>
      <c r="AK314" s="21" t="s">
        <v>86</v>
      </c>
      <c r="AL314" s="21"/>
      <c r="AM314" s="21"/>
      <c r="AN314" s="21"/>
      <c r="AO314" s="235">
        <f t="shared" si="6"/>
        <v>145.78</v>
      </c>
    </row>
    <row r="315" spans="1:41" ht="12.75">
      <c r="A315" s="21" t="s">
        <v>436</v>
      </c>
      <c r="B315" s="21"/>
      <c r="C315" s="21">
        <v>2016</v>
      </c>
      <c r="D315" s="21">
        <v>12</v>
      </c>
      <c r="E315" s="21">
        <v>12</v>
      </c>
      <c r="F315" s="21">
        <v>7</v>
      </c>
      <c r="G315" s="21">
        <v>47</v>
      </c>
      <c r="H315" s="134">
        <v>0.6</v>
      </c>
      <c r="I315" s="134">
        <v>1.5</v>
      </c>
      <c r="J315" s="135">
        <v>61.73</v>
      </c>
      <c r="K315" s="134">
        <v>3.1</v>
      </c>
      <c r="L315" s="135">
        <v>145.68</v>
      </c>
      <c r="M315" s="134">
        <v>8.1</v>
      </c>
      <c r="N315" s="21">
        <v>33</v>
      </c>
      <c r="O315" s="21"/>
      <c r="P315" s="21" t="s">
        <v>93</v>
      </c>
      <c r="Q315" s="21"/>
      <c r="R315" s="134">
        <v>8</v>
      </c>
      <c r="S315" s="21">
        <v>6</v>
      </c>
      <c r="T315" s="21"/>
      <c r="U315" s="21"/>
      <c r="V315" s="21"/>
      <c r="W315" s="134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>
        <v>2</v>
      </c>
      <c r="AI315" s="21"/>
      <c r="AJ315" s="21"/>
      <c r="AK315" s="21" t="s">
        <v>86</v>
      </c>
      <c r="AL315" s="21"/>
      <c r="AM315" s="21"/>
      <c r="AN315" s="21"/>
      <c r="AO315" s="235">
        <f t="shared" si="6"/>
        <v>145.68</v>
      </c>
    </row>
    <row r="316" spans="1:41" ht="12.75">
      <c r="A316" s="21" t="s">
        <v>437</v>
      </c>
      <c r="B316" s="21"/>
      <c r="C316" s="21">
        <v>2016</v>
      </c>
      <c r="D316" s="21">
        <v>12</v>
      </c>
      <c r="E316" s="21">
        <v>15</v>
      </c>
      <c r="F316" s="21">
        <v>5</v>
      </c>
      <c r="G316" s="21">
        <v>14</v>
      </c>
      <c r="H316" s="134">
        <v>41.2</v>
      </c>
      <c r="I316" s="134">
        <v>0.2</v>
      </c>
      <c r="J316" s="135">
        <v>60.4</v>
      </c>
      <c r="K316" s="134">
        <v>1.1</v>
      </c>
      <c r="L316" s="135">
        <v>151.7</v>
      </c>
      <c r="M316" s="134">
        <v>1.8</v>
      </c>
      <c r="N316" s="21">
        <v>2</v>
      </c>
      <c r="O316" s="21">
        <v>4</v>
      </c>
      <c r="P316" s="21"/>
      <c r="Q316" s="21"/>
      <c r="R316" s="134">
        <v>9.4</v>
      </c>
      <c r="S316" s="21">
        <v>7</v>
      </c>
      <c r="T316" s="21"/>
      <c r="U316" s="21"/>
      <c r="V316" s="21"/>
      <c r="W316" s="134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>
        <v>2</v>
      </c>
      <c r="AI316" s="21"/>
      <c r="AJ316" s="21"/>
      <c r="AK316" s="21" t="s">
        <v>86</v>
      </c>
      <c r="AL316" s="21"/>
      <c r="AM316" s="21"/>
      <c r="AN316" s="21"/>
      <c r="AO316" s="235">
        <f t="shared" si="6"/>
        <v>151.7</v>
      </c>
    </row>
    <row r="317" spans="1:41" ht="12.75">
      <c r="A317" s="21" t="s">
        <v>438</v>
      </c>
      <c r="B317" s="21"/>
      <c r="C317" s="21">
        <v>2016</v>
      </c>
      <c r="D317" s="21">
        <v>12</v>
      </c>
      <c r="E317" s="21">
        <v>15</v>
      </c>
      <c r="F317" s="21">
        <v>17</v>
      </c>
      <c r="G317" s="21">
        <v>28</v>
      </c>
      <c r="H317" s="134">
        <v>31</v>
      </c>
      <c r="I317" s="134">
        <v>0.5</v>
      </c>
      <c r="J317" s="135">
        <v>60.43</v>
      </c>
      <c r="K317" s="134">
        <v>1.9</v>
      </c>
      <c r="L317" s="135">
        <v>151.54</v>
      </c>
      <c r="M317" s="134">
        <v>4.4</v>
      </c>
      <c r="N317" s="21">
        <v>5</v>
      </c>
      <c r="O317" s="21">
        <v>11</v>
      </c>
      <c r="P317" s="21"/>
      <c r="Q317" s="21"/>
      <c r="R317" s="134">
        <v>7.1</v>
      </c>
      <c r="S317" s="21">
        <v>3</v>
      </c>
      <c r="T317" s="21"/>
      <c r="U317" s="21"/>
      <c r="V317" s="21"/>
      <c r="W317" s="134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>
        <v>2</v>
      </c>
      <c r="AI317" s="21"/>
      <c r="AJ317" s="21"/>
      <c r="AK317" s="21" t="s">
        <v>86</v>
      </c>
      <c r="AL317" s="21"/>
      <c r="AM317" s="21"/>
      <c r="AN317" s="21"/>
      <c r="AO317" s="235">
        <f t="shared" si="6"/>
        <v>151.54</v>
      </c>
    </row>
    <row r="318" spans="1:41" ht="12.75">
      <c r="A318" s="21" t="s">
        <v>439</v>
      </c>
      <c r="B318" s="21"/>
      <c r="C318" s="21">
        <v>2016</v>
      </c>
      <c r="D318" s="21">
        <v>12</v>
      </c>
      <c r="E318" s="21">
        <v>15</v>
      </c>
      <c r="F318" s="21">
        <v>19</v>
      </c>
      <c r="G318" s="21">
        <v>50</v>
      </c>
      <c r="H318" s="134">
        <v>51</v>
      </c>
      <c r="I318" s="134">
        <v>1.3</v>
      </c>
      <c r="J318" s="135">
        <v>59.11</v>
      </c>
      <c r="K318" s="134">
        <v>6.6</v>
      </c>
      <c r="L318" s="135">
        <v>146.89</v>
      </c>
      <c r="M318" s="134">
        <v>5.3</v>
      </c>
      <c r="N318" s="21">
        <v>0</v>
      </c>
      <c r="O318" s="21"/>
      <c r="P318" s="21" t="s">
        <v>93</v>
      </c>
      <c r="Q318" s="21"/>
      <c r="R318" s="134">
        <v>8.4</v>
      </c>
      <c r="S318" s="21">
        <v>6</v>
      </c>
      <c r="T318" s="21"/>
      <c r="U318" s="21"/>
      <c r="V318" s="21"/>
      <c r="W318" s="134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>
        <v>1</v>
      </c>
      <c r="AI318" s="21"/>
      <c r="AJ318" s="21"/>
      <c r="AK318" s="21" t="s">
        <v>86</v>
      </c>
      <c r="AL318" s="21"/>
      <c r="AM318" s="21"/>
      <c r="AN318" s="21"/>
      <c r="AO318" s="235">
        <f t="shared" si="6"/>
        <v>146.89</v>
      </c>
    </row>
    <row r="319" spans="1:41" ht="12.75">
      <c r="A319" s="21" t="s">
        <v>440</v>
      </c>
      <c r="B319" s="21"/>
      <c r="C319" s="21">
        <v>2016</v>
      </c>
      <c r="D319" s="21">
        <v>12</v>
      </c>
      <c r="E319" s="21">
        <v>16</v>
      </c>
      <c r="F319" s="21">
        <v>15</v>
      </c>
      <c r="G319" s="21">
        <v>52</v>
      </c>
      <c r="H319" s="134">
        <v>56.4</v>
      </c>
      <c r="I319" s="134">
        <v>0.8</v>
      </c>
      <c r="J319" s="135">
        <v>59.87</v>
      </c>
      <c r="K319" s="134">
        <v>2.8</v>
      </c>
      <c r="L319" s="135">
        <v>152.51</v>
      </c>
      <c r="M319" s="134">
        <v>3.4</v>
      </c>
      <c r="N319" s="21">
        <v>28</v>
      </c>
      <c r="O319" s="21">
        <v>13</v>
      </c>
      <c r="P319" s="21"/>
      <c r="Q319" s="21"/>
      <c r="R319" s="134">
        <v>7.3</v>
      </c>
      <c r="S319" s="21">
        <v>2</v>
      </c>
      <c r="T319" s="21"/>
      <c r="U319" s="21"/>
      <c r="V319" s="21"/>
      <c r="W319" s="134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>
        <v>2</v>
      </c>
      <c r="AI319" s="21"/>
      <c r="AJ319" s="21"/>
      <c r="AK319" s="21" t="s">
        <v>86</v>
      </c>
      <c r="AL319" s="21"/>
      <c r="AM319" s="21"/>
      <c r="AN319" s="21"/>
      <c r="AO319" s="235">
        <f t="shared" si="6"/>
        <v>152.51</v>
      </c>
    </row>
    <row r="320" spans="1:41" ht="12.75">
      <c r="A320" s="21" t="s">
        <v>441</v>
      </c>
      <c r="B320" s="21"/>
      <c r="C320" s="21">
        <v>2016</v>
      </c>
      <c r="D320" s="21">
        <v>12</v>
      </c>
      <c r="E320" s="21">
        <v>17</v>
      </c>
      <c r="F320" s="21">
        <v>15</v>
      </c>
      <c r="G320" s="21">
        <v>21</v>
      </c>
      <c r="H320" s="134">
        <v>34.1</v>
      </c>
      <c r="I320" s="134">
        <v>0.4</v>
      </c>
      <c r="J320" s="135">
        <v>63.68</v>
      </c>
      <c r="K320" s="134">
        <v>3.6</v>
      </c>
      <c r="L320" s="135">
        <v>144.25</v>
      </c>
      <c r="M320" s="134">
        <v>2</v>
      </c>
      <c r="N320" s="21">
        <v>0</v>
      </c>
      <c r="O320" s="21"/>
      <c r="P320" s="21" t="s">
        <v>93</v>
      </c>
      <c r="Q320" s="21"/>
      <c r="R320" s="134">
        <v>7.7</v>
      </c>
      <c r="S320" s="21">
        <v>2</v>
      </c>
      <c r="T320" s="21"/>
      <c r="U320" s="21"/>
      <c r="V320" s="21"/>
      <c r="W320" s="134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 t="s">
        <v>95</v>
      </c>
      <c r="AJ320" s="21"/>
      <c r="AK320" s="21" t="s">
        <v>86</v>
      </c>
      <c r="AL320" s="21"/>
      <c r="AM320" s="21"/>
      <c r="AN320" s="21"/>
      <c r="AO320" s="235">
        <f t="shared" si="6"/>
        <v>144.25</v>
      </c>
    </row>
    <row r="321" spans="1:41" ht="12.75">
      <c r="A321" s="21" t="s">
        <v>442</v>
      </c>
      <c r="B321" s="21"/>
      <c r="C321" s="21">
        <v>2016</v>
      </c>
      <c r="D321" s="21">
        <v>12</v>
      </c>
      <c r="E321" s="21">
        <v>18</v>
      </c>
      <c r="F321" s="21">
        <v>20</v>
      </c>
      <c r="G321" s="21">
        <v>29</v>
      </c>
      <c r="H321" s="134">
        <v>37.4</v>
      </c>
      <c r="I321" s="134">
        <v>0.4</v>
      </c>
      <c r="J321" s="135">
        <v>63.04</v>
      </c>
      <c r="K321" s="134">
        <v>2.6</v>
      </c>
      <c r="L321" s="135">
        <v>151.94</v>
      </c>
      <c r="M321" s="134">
        <v>1.5</v>
      </c>
      <c r="N321" s="21">
        <v>3</v>
      </c>
      <c r="O321" s="21">
        <v>5</v>
      </c>
      <c r="P321" s="21"/>
      <c r="Q321" s="21"/>
      <c r="R321" s="134">
        <v>8.4</v>
      </c>
      <c r="S321" s="21">
        <v>6</v>
      </c>
      <c r="T321" s="21"/>
      <c r="U321" s="21"/>
      <c r="V321" s="21"/>
      <c r="W321" s="134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>
        <v>2</v>
      </c>
      <c r="AI321" s="21"/>
      <c r="AJ321" s="21"/>
      <c r="AK321" s="21" t="s">
        <v>86</v>
      </c>
      <c r="AL321" s="21"/>
      <c r="AM321" s="21"/>
      <c r="AN321" s="21"/>
      <c r="AO321" s="235">
        <f t="shared" si="6"/>
        <v>151.94</v>
      </c>
    </row>
    <row r="322" spans="1:41" ht="12.75">
      <c r="A322" s="21" t="s">
        <v>443</v>
      </c>
      <c r="B322" s="21"/>
      <c r="C322" s="21">
        <v>2016</v>
      </c>
      <c r="D322" s="21">
        <v>12</v>
      </c>
      <c r="E322" s="21">
        <v>18</v>
      </c>
      <c r="F322" s="21">
        <v>20</v>
      </c>
      <c r="G322" s="21">
        <v>37</v>
      </c>
      <c r="H322" s="134">
        <v>16.5</v>
      </c>
      <c r="I322" s="134">
        <v>0.4</v>
      </c>
      <c r="J322" s="135">
        <v>63.07</v>
      </c>
      <c r="K322" s="134">
        <v>1.8</v>
      </c>
      <c r="L322" s="135">
        <v>151.95</v>
      </c>
      <c r="M322" s="134">
        <v>1.4</v>
      </c>
      <c r="N322" s="21">
        <v>12</v>
      </c>
      <c r="O322" s="21">
        <v>10</v>
      </c>
      <c r="P322" s="21"/>
      <c r="Q322" s="21"/>
      <c r="R322" s="134">
        <v>7.9</v>
      </c>
      <c r="S322" s="21">
        <v>6</v>
      </c>
      <c r="T322" s="21"/>
      <c r="U322" s="21"/>
      <c r="V322" s="21"/>
      <c r="W322" s="134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>
        <v>2</v>
      </c>
      <c r="AI322" s="21"/>
      <c r="AJ322" s="21"/>
      <c r="AK322" s="21" t="s">
        <v>86</v>
      </c>
      <c r="AL322" s="21"/>
      <c r="AM322" s="21"/>
      <c r="AN322" s="21"/>
      <c r="AO322" s="235">
        <f t="shared" si="6"/>
        <v>151.95</v>
      </c>
    </row>
    <row r="323" spans="1:41" ht="12.75">
      <c r="A323" s="21" t="s">
        <v>444</v>
      </c>
      <c r="B323" s="21"/>
      <c r="C323" s="21">
        <v>2016</v>
      </c>
      <c r="D323" s="21">
        <v>12</v>
      </c>
      <c r="E323" s="21">
        <v>19</v>
      </c>
      <c r="F323" s="21">
        <v>8</v>
      </c>
      <c r="G323" s="21">
        <v>9</v>
      </c>
      <c r="H323" s="134">
        <v>6.2</v>
      </c>
      <c r="I323" s="134">
        <v>0.5</v>
      </c>
      <c r="J323" s="135">
        <v>63.14</v>
      </c>
      <c r="K323" s="134">
        <v>2.1</v>
      </c>
      <c r="L323" s="135">
        <v>148.18</v>
      </c>
      <c r="M323" s="134">
        <v>1.9</v>
      </c>
      <c r="N323" s="21">
        <v>0</v>
      </c>
      <c r="O323" s="21"/>
      <c r="P323" s="21" t="s">
        <v>93</v>
      </c>
      <c r="Q323" s="21"/>
      <c r="R323" s="134">
        <v>7.3</v>
      </c>
      <c r="S323" s="21">
        <v>2</v>
      </c>
      <c r="T323" s="21"/>
      <c r="U323" s="21"/>
      <c r="V323" s="21"/>
      <c r="W323" s="134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>
        <v>2</v>
      </c>
      <c r="AI323" s="21"/>
      <c r="AJ323" s="21"/>
      <c r="AK323" s="21" t="s">
        <v>86</v>
      </c>
      <c r="AL323" s="21"/>
      <c r="AM323" s="21"/>
      <c r="AN323" s="21"/>
      <c r="AO323" s="235">
        <f t="shared" si="6"/>
        <v>148.18</v>
      </c>
    </row>
    <row r="324" spans="1:41" ht="12.75">
      <c r="A324" s="21" t="s">
        <v>445</v>
      </c>
      <c r="B324" s="21"/>
      <c r="C324" s="21">
        <v>2016</v>
      </c>
      <c r="D324" s="21">
        <v>12</v>
      </c>
      <c r="E324" s="21">
        <v>24</v>
      </c>
      <c r="F324" s="21">
        <v>3</v>
      </c>
      <c r="G324" s="21">
        <v>0</v>
      </c>
      <c r="H324" s="134">
        <v>15.9</v>
      </c>
      <c r="I324" s="134">
        <v>0.5</v>
      </c>
      <c r="J324" s="135">
        <v>59.16</v>
      </c>
      <c r="K324" s="134">
        <v>3.2</v>
      </c>
      <c r="L324" s="135">
        <v>150.67</v>
      </c>
      <c r="M324" s="134">
        <v>2.1</v>
      </c>
      <c r="N324" s="21">
        <v>33</v>
      </c>
      <c r="O324" s="21"/>
      <c r="P324" s="21" t="s">
        <v>93</v>
      </c>
      <c r="Q324" s="21"/>
      <c r="R324" s="134">
        <v>7.4</v>
      </c>
      <c r="S324" s="21">
        <v>5</v>
      </c>
      <c r="T324" s="21"/>
      <c r="U324" s="21"/>
      <c r="V324" s="21"/>
      <c r="W324" s="134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>
        <v>1</v>
      </c>
      <c r="AI324" s="21"/>
      <c r="AJ324" s="21"/>
      <c r="AK324" s="21" t="s">
        <v>86</v>
      </c>
      <c r="AL324" s="21"/>
      <c r="AM324" s="21"/>
      <c r="AN324" s="21"/>
      <c r="AO324" s="235">
        <f t="shared" si="6"/>
        <v>150.67</v>
      </c>
    </row>
    <row r="325" spans="1:41" ht="12.75">
      <c r="A325" s="21" t="s">
        <v>446</v>
      </c>
      <c r="B325" s="21"/>
      <c r="C325" s="21">
        <v>2016</v>
      </c>
      <c r="D325" s="21">
        <v>12</v>
      </c>
      <c r="E325" s="21">
        <v>27</v>
      </c>
      <c r="F325" s="21">
        <v>9</v>
      </c>
      <c r="G325" s="21">
        <v>16</v>
      </c>
      <c r="H325" s="134">
        <v>38.5</v>
      </c>
      <c r="I325" s="134">
        <v>0.9</v>
      </c>
      <c r="J325" s="135">
        <v>63.54</v>
      </c>
      <c r="K325" s="134">
        <v>3.3</v>
      </c>
      <c r="L325" s="135">
        <v>146.38</v>
      </c>
      <c r="M325" s="134">
        <v>5.1</v>
      </c>
      <c r="N325" s="21">
        <v>0</v>
      </c>
      <c r="O325" s="21"/>
      <c r="P325" s="21" t="s">
        <v>93</v>
      </c>
      <c r="Q325" s="21"/>
      <c r="R325" s="134">
        <v>7.8</v>
      </c>
      <c r="S325" s="21">
        <v>6</v>
      </c>
      <c r="T325" s="21"/>
      <c r="U325" s="21"/>
      <c r="V325" s="21"/>
      <c r="W325" s="134"/>
      <c r="X325" s="21"/>
      <c r="Y325" s="21"/>
      <c r="Z325" s="21"/>
      <c r="AA325" s="21"/>
      <c r="AB325" s="21"/>
      <c r="AC325" s="21"/>
      <c r="AD325" s="21"/>
      <c r="AE325" s="21"/>
      <c r="AF325" s="21"/>
      <c r="AG325" s="21" t="s">
        <v>451</v>
      </c>
      <c r="AH325" s="21">
        <v>2</v>
      </c>
      <c r="AI325" s="21"/>
      <c r="AJ325" s="21"/>
      <c r="AK325" s="21" t="s">
        <v>86</v>
      </c>
      <c r="AL325" s="21"/>
      <c r="AM325" s="21"/>
      <c r="AN325" s="21"/>
      <c r="AO325" s="235">
        <f t="shared" si="6"/>
        <v>146.38</v>
      </c>
    </row>
    <row r="326" spans="1:41" ht="12.75">
      <c r="A326" s="21" t="s">
        <v>447</v>
      </c>
      <c r="B326" s="21"/>
      <c r="C326" s="21">
        <v>2016</v>
      </c>
      <c r="D326" s="21">
        <v>12</v>
      </c>
      <c r="E326" s="21">
        <v>27</v>
      </c>
      <c r="F326" s="21">
        <v>9</v>
      </c>
      <c r="G326" s="21">
        <v>48</v>
      </c>
      <c r="H326" s="134">
        <v>15.4</v>
      </c>
      <c r="I326" s="134">
        <v>1.5</v>
      </c>
      <c r="J326" s="135">
        <v>58.28</v>
      </c>
      <c r="K326" s="134">
        <v>5.9</v>
      </c>
      <c r="L326" s="135">
        <v>148.95</v>
      </c>
      <c r="M326" s="134">
        <v>5.3</v>
      </c>
      <c r="N326" s="21">
        <v>33</v>
      </c>
      <c r="O326" s="21"/>
      <c r="P326" s="21" t="s">
        <v>93</v>
      </c>
      <c r="Q326" s="21"/>
      <c r="R326" s="134">
        <v>7.6</v>
      </c>
      <c r="S326" s="21">
        <v>6</v>
      </c>
      <c r="T326" s="21"/>
      <c r="U326" s="21"/>
      <c r="V326" s="21"/>
      <c r="W326" s="134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>
        <v>1</v>
      </c>
      <c r="AI326" s="21"/>
      <c r="AJ326" s="21"/>
      <c r="AK326" s="21" t="s">
        <v>86</v>
      </c>
      <c r="AL326" s="21"/>
      <c r="AM326" s="21"/>
      <c r="AN326" s="21"/>
      <c r="AO326" s="235">
        <f t="shared" si="6"/>
        <v>148.95</v>
      </c>
    </row>
    <row r="327" spans="1:41" ht="12.75">
      <c r="A327" s="21" t="s">
        <v>448</v>
      </c>
      <c r="B327" s="21"/>
      <c r="C327" s="21">
        <v>2016</v>
      </c>
      <c r="D327" s="21">
        <v>12</v>
      </c>
      <c r="E327" s="21">
        <v>27</v>
      </c>
      <c r="F327" s="21">
        <v>21</v>
      </c>
      <c r="G327" s="21">
        <v>14</v>
      </c>
      <c r="H327" s="134">
        <v>31.9</v>
      </c>
      <c r="I327" s="134">
        <v>0.6</v>
      </c>
      <c r="J327" s="135">
        <v>60.25</v>
      </c>
      <c r="K327" s="134">
        <v>3.5</v>
      </c>
      <c r="L327" s="135">
        <v>156.22</v>
      </c>
      <c r="M327" s="134">
        <v>2.9</v>
      </c>
      <c r="N327" s="21">
        <v>0</v>
      </c>
      <c r="O327" s="21"/>
      <c r="P327" s="21" t="s">
        <v>93</v>
      </c>
      <c r="Q327" s="21"/>
      <c r="R327" s="134">
        <v>8.7</v>
      </c>
      <c r="S327" s="21">
        <v>9</v>
      </c>
      <c r="T327" s="21"/>
      <c r="U327" s="21"/>
      <c r="V327" s="21"/>
      <c r="W327" s="134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>
        <v>1</v>
      </c>
      <c r="AI327" s="21"/>
      <c r="AJ327" s="21"/>
      <c r="AK327" s="21" t="s">
        <v>86</v>
      </c>
      <c r="AL327" s="21"/>
      <c r="AM327" s="21"/>
      <c r="AN327" s="21"/>
      <c r="AO327" s="235">
        <f t="shared" si="6"/>
        <v>156.22</v>
      </c>
    </row>
    <row r="328" spans="1:41" ht="12.75">
      <c r="A328" s="21" t="s">
        <v>449</v>
      </c>
      <c r="B328" s="21"/>
      <c r="C328" s="21">
        <v>2016</v>
      </c>
      <c r="D328" s="21">
        <v>12</v>
      </c>
      <c r="E328" s="21">
        <v>28</v>
      </c>
      <c r="F328" s="21">
        <v>8</v>
      </c>
      <c r="G328" s="21">
        <v>18</v>
      </c>
      <c r="H328" s="134">
        <v>20.5</v>
      </c>
      <c r="I328" s="134">
        <v>2.2</v>
      </c>
      <c r="J328" s="135">
        <v>61.44</v>
      </c>
      <c r="K328" s="134">
        <v>8.5</v>
      </c>
      <c r="L328" s="135">
        <v>139.42</v>
      </c>
      <c r="M328" s="134">
        <v>9.7</v>
      </c>
      <c r="N328" s="21">
        <v>12</v>
      </c>
      <c r="O328" s="21">
        <v>10</v>
      </c>
      <c r="P328" s="21"/>
      <c r="Q328" s="21"/>
      <c r="R328" s="134">
        <v>9.5</v>
      </c>
      <c r="S328" s="21">
        <v>6</v>
      </c>
      <c r="T328" s="21"/>
      <c r="U328" s="21"/>
      <c r="V328" s="21"/>
      <c r="W328" s="134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 t="s">
        <v>95</v>
      </c>
      <c r="AJ328" s="21" t="s">
        <v>729</v>
      </c>
      <c r="AK328" s="21" t="s">
        <v>86</v>
      </c>
      <c r="AL328" s="21"/>
      <c r="AM328" s="21"/>
      <c r="AN328" s="21"/>
      <c r="AO328" s="235">
        <f t="shared" si="6"/>
        <v>139.42</v>
      </c>
    </row>
    <row r="329" spans="1:41" ht="12.75">
      <c r="A329" s="21" t="s">
        <v>450</v>
      </c>
      <c r="B329" s="21"/>
      <c r="C329" s="21">
        <v>2016</v>
      </c>
      <c r="D329" s="21">
        <v>12</v>
      </c>
      <c r="E329" s="21">
        <v>28</v>
      </c>
      <c r="F329" s="21">
        <v>16</v>
      </c>
      <c r="G329" s="21">
        <v>6</v>
      </c>
      <c r="H329" s="134">
        <v>53.7</v>
      </c>
      <c r="I329" s="134">
        <v>0.8</v>
      </c>
      <c r="J329" s="135">
        <v>59.5</v>
      </c>
      <c r="K329" s="134">
        <v>3.7</v>
      </c>
      <c r="L329" s="135">
        <v>148.23</v>
      </c>
      <c r="M329" s="134">
        <v>3.6</v>
      </c>
      <c r="N329" s="21">
        <v>31</v>
      </c>
      <c r="O329" s="21">
        <v>5</v>
      </c>
      <c r="P329" s="21"/>
      <c r="Q329" s="21"/>
      <c r="R329" s="134">
        <v>7.5</v>
      </c>
      <c r="S329" s="21">
        <v>7</v>
      </c>
      <c r="T329" s="21"/>
      <c r="U329" s="21"/>
      <c r="V329" s="21"/>
      <c r="W329" s="134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>
        <v>2</v>
      </c>
      <c r="AI329" s="21"/>
      <c r="AJ329" s="21"/>
      <c r="AK329" s="21" t="s">
        <v>86</v>
      </c>
      <c r="AL329" s="21"/>
      <c r="AM329" s="21"/>
      <c r="AN329" s="21"/>
      <c r="AO329" s="235">
        <f t="shared" si="6"/>
        <v>148.23</v>
      </c>
    </row>
    <row r="330" spans="1:41" ht="12.75">
      <c r="A330" s="21" t="s">
        <v>455</v>
      </c>
      <c r="B330" s="21"/>
      <c r="C330" s="21">
        <v>2017</v>
      </c>
      <c r="D330" s="21">
        <v>1</v>
      </c>
      <c r="E330" s="21">
        <v>4</v>
      </c>
      <c r="F330" s="21">
        <v>6</v>
      </c>
      <c r="G330" s="21">
        <v>14</v>
      </c>
      <c r="H330" s="134">
        <v>50.6</v>
      </c>
      <c r="I330" s="134">
        <v>0.2</v>
      </c>
      <c r="J330" s="135">
        <v>61.95</v>
      </c>
      <c r="K330" s="134">
        <v>1.3</v>
      </c>
      <c r="L330" s="135">
        <v>155.01</v>
      </c>
      <c r="M330" s="134">
        <v>1.1</v>
      </c>
      <c r="N330" s="21">
        <v>7</v>
      </c>
      <c r="O330" s="21">
        <v>2</v>
      </c>
      <c r="P330" s="21"/>
      <c r="Q330" s="21"/>
      <c r="R330" s="134">
        <v>10.4</v>
      </c>
      <c r="S330" s="21">
        <v>8</v>
      </c>
      <c r="T330" s="21"/>
      <c r="U330" s="21"/>
      <c r="V330" s="21"/>
      <c r="W330" s="134">
        <v>4.3</v>
      </c>
      <c r="X330" s="21">
        <v>3</v>
      </c>
      <c r="Y330" s="21"/>
      <c r="Z330" s="21"/>
      <c r="AA330" s="21">
        <v>3.2</v>
      </c>
      <c r="AB330" s="21">
        <v>5</v>
      </c>
      <c r="AC330" s="21"/>
      <c r="AD330" s="21"/>
      <c r="AE330" s="21"/>
      <c r="AF330" s="21"/>
      <c r="AG330" s="21"/>
      <c r="AH330" s="21">
        <v>2</v>
      </c>
      <c r="AI330" s="21"/>
      <c r="AJ330" s="21" t="s">
        <v>738</v>
      </c>
      <c r="AK330" s="21">
        <v>610236675</v>
      </c>
      <c r="AL330" s="21"/>
      <c r="AM330" s="21"/>
      <c r="AN330" s="21"/>
      <c r="AO330" s="235">
        <f t="shared" si="6"/>
        <v>155.01</v>
      </c>
    </row>
    <row r="331" spans="1:41" ht="12.75">
      <c r="A331" s="21" t="s">
        <v>456</v>
      </c>
      <c r="B331" s="21"/>
      <c r="C331" s="21">
        <v>2017</v>
      </c>
      <c r="D331" s="21">
        <v>1</v>
      </c>
      <c r="E331" s="21">
        <v>4</v>
      </c>
      <c r="F331" s="21">
        <v>9</v>
      </c>
      <c r="G331" s="21">
        <v>17</v>
      </c>
      <c r="H331" s="134">
        <v>20</v>
      </c>
      <c r="I331" s="134">
        <v>1</v>
      </c>
      <c r="J331" s="135">
        <v>61.98</v>
      </c>
      <c r="K331" s="134">
        <v>3.6</v>
      </c>
      <c r="L331" s="135">
        <v>155.03</v>
      </c>
      <c r="M331" s="134">
        <v>2.5</v>
      </c>
      <c r="N331" s="21">
        <v>28</v>
      </c>
      <c r="O331" s="21">
        <v>23</v>
      </c>
      <c r="P331" s="21"/>
      <c r="Q331" s="21"/>
      <c r="R331" s="134">
        <v>6.7</v>
      </c>
      <c r="S331" s="21">
        <v>4</v>
      </c>
      <c r="T331" s="21"/>
      <c r="U331" s="21"/>
      <c r="V331" s="21"/>
      <c r="W331" s="134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>
        <v>2</v>
      </c>
      <c r="AI331" s="21"/>
      <c r="AJ331" s="21"/>
      <c r="AK331" s="21" t="s">
        <v>86</v>
      </c>
      <c r="AL331" s="21"/>
      <c r="AM331" s="21"/>
      <c r="AN331" s="21"/>
      <c r="AO331" s="235">
        <f t="shared" si="6"/>
        <v>155.03</v>
      </c>
    </row>
    <row r="332" spans="1:41" ht="12.75">
      <c r="A332" s="21" t="s">
        <v>457</v>
      </c>
      <c r="B332" s="21"/>
      <c r="C332" s="21">
        <v>2017</v>
      </c>
      <c r="D332" s="21">
        <v>1</v>
      </c>
      <c r="E332" s="21">
        <v>4</v>
      </c>
      <c r="F332" s="21">
        <v>22</v>
      </c>
      <c r="G332" s="21">
        <v>13</v>
      </c>
      <c r="H332" s="134">
        <v>2.9</v>
      </c>
      <c r="I332" s="134">
        <v>0.7</v>
      </c>
      <c r="J332" s="135">
        <v>59.88</v>
      </c>
      <c r="K332" s="134">
        <v>2.5</v>
      </c>
      <c r="L332" s="135">
        <v>153.12</v>
      </c>
      <c r="M332" s="134">
        <v>3.4</v>
      </c>
      <c r="N332" s="21">
        <v>33</v>
      </c>
      <c r="O332" s="21"/>
      <c r="P332" s="21" t="s">
        <v>93</v>
      </c>
      <c r="Q332" s="21"/>
      <c r="R332" s="134">
        <v>7.9</v>
      </c>
      <c r="S332" s="21">
        <v>6</v>
      </c>
      <c r="T332" s="21"/>
      <c r="U332" s="21"/>
      <c r="V332" s="21"/>
      <c r="W332" s="134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>
        <v>2</v>
      </c>
      <c r="AI332" s="21"/>
      <c r="AJ332" s="21"/>
      <c r="AK332" s="21" t="s">
        <v>86</v>
      </c>
      <c r="AL332" s="21"/>
      <c r="AM332" s="21"/>
      <c r="AN332" s="21"/>
      <c r="AO332" s="235">
        <f t="shared" si="6"/>
        <v>153.12</v>
      </c>
    </row>
    <row r="333" spans="1:41" ht="12.75">
      <c r="A333" s="21" t="s">
        <v>458</v>
      </c>
      <c r="B333" s="21"/>
      <c r="C333" s="21">
        <v>2017</v>
      </c>
      <c r="D333" s="21">
        <v>1</v>
      </c>
      <c r="E333" s="21">
        <v>7</v>
      </c>
      <c r="F333" s="21">
        <v>16</v>
      </c>
      <c r="G333" s="21">
        <v>6</v>
      </c>
      <c r="H333" s="134">
        <v>40.1</v>
      </c>
      <c r="I333" s="134">
        <v>2</v>
      </c>
      <c r="J333" s="135">
        <v>59.33</v>
      </c>
      <c r="K333" s="134">
        <v>7.8</v>
      </c>
      <c r="L333" s="135">
        <v>145.43</v>
      </c>
      <c r="M333" s="134">
        <v>8.7</v>
      </c>
      <c r="N333" s="21">
        <v>9</v>
      </c>
      <c r="O333" s="21">
        <v>14</v>
      </c>
      <c r="P333" s="21"/>
      <c r="Q333" s="21"/>
      <c r="R333" s="134">
        <v>8.1</v>
      </c>
      <c r="S333" s="21">
        <v>3</v>
      </c>
      <c r="T333" s="21"/>
      <c r="U333" s="21"/>
      <c r="V333" s="21"/>
      <c r="W333" s="134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>
        <v>1</v>
      </c>
      <c r="AI333" s="21"/>
      <c r="AJ333" s="21"/>
      <c r="AK333" s="21" t="s">
        <v>86</v>
      </c>
      <c r="AL333" s="21"/>
      <c r="AM333" s="21"/>
      <c r="AN333" s="21"/>
      <c r="AO333" s="235">
        <f t="shared" si="6"/>
        <v>145.43</v>
      </c>
    </row>
    <row r="334" spans="1:41" ht="12.75">
      <c r="A334" s="21" t="s">
        <v>459</v>
      </c>
      <c r="B334" s="21"/>
      <c r="C334" s="21">
        <v>2017</v>
      </c>
      <c r="D334" s="21">
        <v>1</v>
      </c>
      <c r="E334" s="21">
        <v>11</v>
      </c>
      <c r="F334" s="21">
        <v>6</v>
      </c>
      <c r="G334" s="21">
        <v>43</v>
      </c>
      <c r="H334" s="134">
        <v>5.3</v>
      </c>
      <c r="I334" s="134">
        <v>1.4</v>
      </c>
      <c r="J334" s="135">
        <v>63.04</v>
      </c>
      <c r="K334" s="134">
        <v>4.2</v>
      </c>
      <c r="L334" s="135">
        <v>145.48</v>
      </c>
      <c r="M334" s="134">
        <v>7</v>
      </c>
      <c r="N334" s="21">
        <v>12</v>
      </c>
      <c r="O334" s="21">
        <v>7</v>
      </c>
      <c r="P334" s="21"/>
      <c r="Q334" s="21"/>
      <c r="R334" s="134">
        <v>7.8</v>
      </c>
      <c r="S334" s="21">
        <v>4</v>
      </c>
      <c r="T334" s="21"/>
      <c r="U334" s="21"/>
      <c r="V334" s="21"/>
      <c r="W334" s="134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>
        <v>2</v>
      </c>
      <c r="AI334" s="21"/>
      <c r="AJ334" s="21"/>
      <c r="AK334" s="21" t="s">
        <v>86</v>
      </c>
      <c r="AL334" s="21"/>
      <c r="AM334" s="21"/>
      <c r="AN334" s="21"/>
      <c r="AO334" s="235">
        <f t="shared" si="6"/>
        <v>145.48</v>
      </c>
    </row>
    <row r="335" spans="1:41" ht="12.75">
      <c r="A335" s="21" t="s">
        <v>460</v>
      </c>
      <c r="B335" s="21"/>
      <c r="C335" s="21">
        <v>2017</v>
      </c>
      <c r="D335" s="21">
        <v>1</v>
      </c>
      <c r="E335" s="21">
        <v>11</v>
      </c>
      <c r="F335" s="21">
        <v>16</v>
      </c>
      <c r="G335" s="21">
        <v>1</v>
      </c>
      <c r="H335" s="134">
        <v>24.3</v>
      </c>
      <c r="I335" s="134">
        <v>0.4</v>
      </c>
      <c r="J335" s="135">
        <v>62.19</v>
      </c>
      <c r="K335" s="134">
        <v>2.6</v>
      </c>
      <c r="L335" s="135">
        <v>153.76</v>
      </c>
      <c r="M335" s="134">
        <v>2.4</v>
      </c>
      <c r="N335" s="21">
        <v>33</v>
      </c>
      <c r="O335" s="21"/>
      <c r="P335" s="21" t="s">
        <v>93</v>
      </c>
      <c r="Q335" s="21"/>
      <c r="R335" s="134">
        <v>7.1</v>
      </c>
      <c r="S335" s="21">
        <v>5</v>
      </c>
      <c r="T335" s="21"/>
      <c r="U335" s="21"/>
      <c r="V335" s="21"/>
      <c r="W335" s="134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>
        <v>2</v>
      </c>
      <c r="AI335" s="21"/>
      <c r="AJ335" s="21"/>
      <c r="AK335" s="21" t="s">
        <v>86</v>
      </c>
      <c r="AL335" s="21"/>
      <c r="AM335" s="21"/>
      <c r="AN335" s="21"/>
      <c r="AO335" s="235">
        <f t="shared" si="6"/>
        <v>153.76</v>
      </c>
    </row>
    <row r="336" spans="1:41" ht="12.75">
      <c r="A336" s="21" t="s">
        <v>461</v>
      </c>
      <c r="B336" s="21"/>
      <c r="C336" s="21">
        <v>2017</v>
      </c>
      <c r="D336" s="21">
        <v>1</v>
      </c>
      <c r="E336" s="21">
        <v>12</v>
      </c>
      <c r="F336" s="21">
        <v>4</v>
      </c>
      <c r="G336" s="21">
        <v>57</v>
      </c>
      <c r="H336" s="134">
        <v>31.7</v>
      </c>
      <c r="I336" s="134">
        <v>0.6</v>
      </c>
      <c r="J336" s="135">
        <v>61.97</v>
      </c>
      <c r="K336" s="134">
        <v>4.7</v>
      </c>
      <c r="L336" s="135">
        <v>156.9</v>
      </c>
      <c r="M336" s="134">
        <v>2.9</v>
      </c>
      <c r="N336" s="21">
        <v>17</v>
      </c>
      <c r="O336" s="21">
        <v>9</v>
      </c>
      <c r="P336" s="21"/>
      <c r="Q336" s="21"/>
      <c r="R336" s="134">
        <v>8.7</v>
      </c>
      <c r="S336" s="21">
        <v>5</v>
      </c>
      <c r="T336" s="21"/>
      <c r="U336" s="21"/>
      <c r="V336" s="21"/>
      <c r="W336" s="134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>
        <v>2</v>
      </c>
      <c r="AI336" s="21"/>
      <c r="AJ336" s="21"/>
      <c r="AK336" s="21" t="s">
        <v>86</v>
      </c>
      <c r="AL336" s="21"/>
      <c r="AM336" s="21"/>
      <c r="AN336" s="21"/>
      <c r="AO336" s="235">
        <f t="shared" si="6"/>
        <v>156.9</v>
      </c>
    </row>
    <row r="337" spans="1:41" ht="12.75">
      <c r="A337" s="21" t="s">
        <v>462</v>
      </c>
      <c r="B337" s="21"/>
      <c r="C337" s="21">
        <v>2017</v>
      </c>
      <c r="D337" s="21">
        <v>1</v>
      </c>
      <c r="E337" s="21">
        <v>13</v>
      </c>
      <c r="F337" s="21">
        <v>12</v>
      </c>
      <c r="G337" s="21">
        <v>45</v>
      </c>
      <c r="H337" s="134">
        <v>25</v>
      </c>
      <c r="I337" s="134">
        <v>1.8</v>
      </c>
      <c r="J337" s="135">
        <v>60.19</v>
      </c>
      <c r="K337" s="134">
        <v>8.7</v>
      </c>
      <c r="L337" s="135">
        <v>143.21</v>
      </c>
      <c r="M337" s="134">
        <v>9</v>
      </c>
      <c r="N337" s="21">
        <v>0</v>
      </c>
      <c r="O337" s="21"/>
      <c r="P337" s="21" t="s">
        <v>93</v>
      </c>
      <c r="Q337" s="21"/>
      <c r="R337" s="134">
        <v>9.2</v>
      </c>
      <c r="S337" s="21">
        <v>6</v>
      </c>
      <c r="T337" s="21"/>
      <c r="U337" s="21"/>
      <c r="V337" s="21"/>
      <c r="W337" s="134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>
        <v>2</v>
      </c>
      <c r="AI337" s="21"/>
      <c r="AJ337" s="21"/>
      <c r="AK337" s="21" t="s">
        <v>86</v>
      </c>
      <c r="AL337" s="21"/>
      <c r="AM337" s="21"/>
      <c r="AN337" s="21"/>
      <c r="AO337" s="235">
        <f t="shared" si="6"/>
        <v>143.21</v>
      </c>
    </row>
    <row r="338" spans="1:41" ht="12.75">
      <c r="A338" s="21" t="s">
        <v>463</v>
      </c>
      <c r="B338" s="21"/>
      <c r="C338" s="21">
        <v>2017</v>
      </c>
      <c r="D338" s="21">
        <v>1</v>
      </c>
      <c r="E338" s="21">
        <v>14</v>
      </c>
      <c r="F338" s="21">
        <v>21</v>
      </c>
      <c r="G338" s="21">
        <v>26</v>
      </c>
      <c r="H338" s="134">
        <v>9.5</v>
      </c>
      <c r="I338" s="134">
        <v>0.3</v>
      </c>
      <c r="J338" s="135">
        <v>60.35</v>
      </c>
      <c r="K338" s="134">
        <v>1.8</v>
      </c>
      <c r="L338" s="135">
        <v>150.59</v>
      </c>
      <c r="M338" s="134">
        <v>2.8</v>
      </c>
      <c r="N338" s="21">
        <v>7</v>
      </c>
      <c r="O338" s="21">
        <v>6</v>
      </c>
      <c r="P338" s="21"/>
      <c r="Q338" s="21"/>
      <c r="R338" s="134">
        <v>7.9</v>
      </c>
      <c r="S338" s="21">
        <v>7</v>
      </c>
      <c r="T338" s="21"/>
      <c r="U338" s="21"/>
      <c r="V338" s="21"/>
      <c r="W338" s="134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>
        <v>2</v>
      </c>
      <c r="AI338" s="21"/>
      <c r="AJ338" s="21"/>
      <c r="AK338" s="21" t="s">
        <v>86</v>
      </c>
      <c r="AL338" s="21"/>
      <c r="AM338" s="21"/>
      <c r="AN338" s="21"/>
      <c r="AO338" s="235">
        <f t="shared" si="6"/>
        <v>150.59</v>
      </c>
    </row>
    <row r="339" spans="1:41" ht="12.75">
      <c r="A339" s="21" t="s">
        <v>464</v>
      </c>
      <c r="B339" s="21"/>
      <c r="C339" s="21">
        <v>2017</v>
      </c>
      <c r="D339" s="21">
        <v>1</v>
      </c>
      <c r="E339" s="21">
        <v>15</v>
      </c>
      <c r="F339" s="21">
        <v>11</v>
      </c>
      <c r="G339" s="21">
        <v>56</v>
      </c>
      <c r="H339" s="134">
        <v>16</v>
      </c>
      <c r="I339" s="134">
        <v>0.7</v>
      </c>
      <c r="J339" s="135">
        <v>62.01</v>
      </c>
      <c r="K339" s="134">
        <v>2.7</v>
      </c>
      <c r="L339" s="135">
        <v>147.97</v>
      </c>
      <c r="M339" s="134">
        <v>5.8</v>
      </c>
      <c r="N339" s="21">
        <v>20</v>
      </c>
      <c r="O339" s="21">
        <v>9</v>
      </c>
      <c r="P339" s="21"/>
      <c r="Q339" s="21"/>
      <c r="R339" s="134">
        <v>7.6</v>
      </c>
      <c r="S339" s="21">
        <v>6</v>
      </c>
      <c r="T339" s="21"/>
      <c r="U339" s="21"/>
      <c r="V339" s="21"/>
      <c r="W339" s="134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>
        <v>2</v>
      </c>
      <c r="AI339" s="21"/>
      <c r="AJ339" s="21"/>
      <c r="AK339" s="21" t="s">
        <v>86</v>
      </c>
      <c r="AL339" s="21"/>
      <c r="AM339" s="21"/>
      <c r="AN339" s="21"/>
      <c r="AO339" s="235">
        <f t="shared" si="6"/>
        <v>147.97</v>
      </c>
    </row>
    <row r="340" spans="1:41" ht="12.75">
      <c r="A340" s="21" t="s">
        <v>465</v>
      </c>
      <c r="B340" s="21"/>
      <c r="C340" s="21">
        <v>2017</v>
      </c>
      <c r="D340" s="21">
        <v>1</v>
      </c>
      <c r="E340" s="21">
        <v>15</v>
      </c>
      <c r="F340" s="21">
        <v>20</v>
      </c>
      <c r="G340" s="21">
        <v>33</v>
      </c>
      <c r="H340" s="134">
        <v>46.9</v>
      </c>
      <c r="I340" s="134">
        <v>1.7</v>
      </c>
      <c r="J340" s="135">
        <v>60.17</v>
      </c>
      <c r="K340" s="134">
        <v>6.3</v>
      </c>
      <c r="L340" s="135">
        <v>152.88</v>
      </c>
      <c r="M340" s="134">
        <v>8.9</v>
      </c>
      <c r="N340" s="21">
        <v>33</v>
      </c>
      <c r="O340" s="21"/>
      <c r="P340" s="21" t="s">
        <v>93</v>
      </c>
      <c r="Q340" s="21"/>
      <c r="R340" s="134">
        <v>7</v>
      </c>
      <c r="S340" s="21">
        <v>3</v>
      </c>
      <c r="T340" s="21"/>
      <c r="U340" s="21"/>
      <c r="V340" s="21"/>
      <c r="W340" s="134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>
        <v>2</v>
      </c>
      <c r="AI340" s="21"/>
      <c r="AJ340" s="21"/>
      <c r="AK340" s="21" t="s">
        <v>86</v>
      </c>
      <c r="AL340" s="21"/>
      <c r="AM340" s="21"/>
      <c r="AN340" s="21"/>
      <c r="AO340" s="235">
        <f t="shared" si="6"/>
        <v>152.88</v>
      </c>
    </row>
    <row r="341" spans="1:41" ht="12.75">
      <c r="A341" s="21" t="s">
        <v>466</v>
      </c>
      <c r="B341" s="21"/>
      <c r="C341" s="21">
        <v>2017</v>
      </c>
      <c r="D341" s="21">
        <v>1</v>
      </c>
      <c r="E341" s="21">
        <v>17</v>
      </c>
      <c r="F341" s="21">
        <v>16</v>
      </c>
      <c r="G341" s="21">
        <v>9</v>
      </c>
      <c r="H341" s="134">
        <v>3.5</v>
      </c>
      <c r="I341" s="134">
        <v>1.4</v>
      </c>
      <c r="J341" s="135">
        <v>60.36</v>
      </c>
      <c r="K341" s="134">
        <v>11.7</v>
      </c>
      <c r="L341" s="135">
        <v>162.99</v>
      </c>
      <c r="M341" s="134">
        <v>9.6</v>
      </c>
      <c r="N341" s="21">
        <v>33</v>
      </c>
      <c r="O341" s="21"/>
      <c r="P341" s="21" t="s">
        <v>93</v>
      </c>
      <c r="Q341" s="21"/>
      <c r="R341" s="134">
        <v>8.7</v>
      </c>
      <c r="S341" s="21">
        <v>5</v>
      </c>
      <c r="T341" s="210">
        <v>9.5</v>
      </c>
      <c r="U341" s="21" t="s">
        <v>816</v>
      </c>
      <c r="V341" s="21" t="s">
        <v>817</v>
      </c>
      <c r="W341" s="134" t="s">
        <v>816</v>
      </c>
      <c r="X341" s="21" t="s">
        <v>817</v>
      </c>
      <c r="Y341" s="21" t="s">
        <v>816</v>
      </c>
      <c r="Z341" s="21" t="s">
        <v>817</v>
      </c>
      <c r="AA341" s="21" t="s">
        <v>816</v>
      </c>
      <c r="AB341" s="21" t="s">
        <v>817</v>
      </c>
      <c r="AC341" s="21"/>
      <c r="AD341" s="21"/>
      <c r="AE341" s="21"/>
      <c r="AF341" s="21"/>
      <c r="AG341" s="21"/>
      <c r="AH341" s="21"/>
      <c r="AI341" s="21" t="s">
        <v>117</v>
      </c>
      <c r="AJ341" s="21" t="s">
        <v>818</v>
      </c>
      <c r="AK341" s="21">
        <v>610099367</v>
      </c>
      <c r="AL341" s="21"/>
      <c r="AM341" s="21"/>
      <c r="AN341" s="21"/>
      <c r="AO341" s="235">
        <f t="shared" si="6"/>
        <v>162.99</v>
      </c>
    </row>
    <row r="342" spans="1:41" ht="12.75">
      <c r="A342" s="21" t="s">
        <v>467</v>
      </c>
      <c r="B342" s="21"/>
      <c r="C342" s="21">
        <v>2017</v>
      </c>
      <c r="D342" s="21">
        <v>1</v>
      </c>
      <c r="E342" s="21">
        <v>18</v>
      </c>
      <c r="F342" s="21">
        <v>1</v>
      </c>
      <c r="G342" s="21">
        <v>13</v>
      </c>
      <c r="H342" s="134">
        <v>6.9</v>
      </c>
      <c r="I342" s="134">
        <v>0.7</v>
      </c>
      <c r="J342" s="135">
        <v>63.51</v>
      </c>
      <c r="K342" s="134">
        <v>63.51</v>
      </c>
      <c r="L342" s="135">
        <v>150.16</v>
      </c>
      <c r="M342" s="134">
        <v>1.9</v>
      </c>
      <c r="N342" s="21">
        <v>33</v>
      </c>
      <c r="O342" s="21"/>
      <c r="P342" s="21" t="s">
        <v>93</v>
      </c>
      <c r="Q342" s="21"/>
      <c r="R342" s="134">
        <v>7.3</v>
      </c>
      <c r="S342" s="21">
        <v>3</v>
      </c>
      <c r="T342" s="21"/>
      <c r="U342" s="21"/>
      <c r="V342" s="21"/>
      <c r="W342" s="134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>
        <v>2</v>
      </c>
      <c r="AI342" s="21"/>
      <c r="AJ342" s="21"/>
      <c r="AK342" s="21" t="s">
        <v>86</v>
      </c>
      <c r="AL342" s="21"/>
      <c r="AM342" s="21"/>
      <c r="AN342" s="21"/>
      <c r="AO342" s="235">
        <f t="shared" si="6"/>
        <v>150.16</v>
      </c>
    </row>
    <row r="343" spans="1:41" ht="12.75">
      <c r="A343" s="21" t="s">
        <v>468</v>
      </c>
      <c r="B343" s="21"/>
      <c r="C343" s="21">
        <v>2017</v>
      </c>
      <c r="D343" s="21">
        <v>1</v>
      </c>
      <c r="E343" s="21">
        <v>23</v>
      </c>
      <c r="F343" s="21">
        <v>13</v>
      </c>
      <c r="G343" s="21">
        <v>23</v>
      </c>
      <c r="H343" s="134">
        <v>37.2</v>
      </c>
      <c r="I343" s="134">
        <v>2</v>
      </c>
      <c r="J343" s="135">
        <v>56.69</v>
      </c>
      <c r="K343" s="134">
        <v>10.9</v>
      </c>
      <c r="L343" s="135">
        <v>154.79</v>
      </c>
      <c r="M343" s="134">
        <v>10.9</v>
      </c>
      <c r="N343" s="21">
        <v>33</v>
      </c>
      <c r="O343" s="21"/>
      <c r="P343" s="21" t="s">
        <v>93</v>
      </c>
      <c r="Q343" s="21"/>
      <c r="R343" s="134">
        <v>9.2</v>
      </c>
      <c r="S343" s="21">
        <v>7</v>
      </c>
      <c r="T343" s="210">
        <v>9.6</v>
      </c>
      <c r="U343" s="21" t="s">
        <v>816</v>
      </c>
      <c r="V343" s="21" t="s">
        <v>817</v>
      </c>
      <c r="W343" s="134" t="s">
        <v>816</v>
      </c>
      <c r="X343" s="21" t="s">
        <v>817</v>
      </c>
      <c r="Y343" s="21" t="s">
        <v>816</v>
      </c>
      <c r="Z343" s="21" t="s">
        <v>817</v>
      </c>
      <c r="AA343" s="21" t="s">
        <v>816</v>
      </c>
      <c r="AB343" s="21" t="s">
        <v>817</v>
      </c>
      <c r="AC343" s="21"/>
      <c r="AD343" s="21"/>
      <c r="AE343" s="21"/>
      <c r="AF343" s="21"/>
      <c r="AG343" s="21"/>
      <c r="AH343" s="21"/>
      <c r="AI343" s="21" t="s">
        <v>117</v>
      </c>
      <c r="AJ343" s="21" t="s">
        <v>818</v>
      </c>
      <c r="AK343" s="21">
        <v>610105981</v>
      </c>
      <c r="AL343" s="21"/>
      <c r="AM343" s="21"/>
      <c r="AN343" s="21"/>
      <c r="AO343" s="235">
        <f t="shared" si="6"/>
        <v>154.79</v>
      </c>
    </row>
    <row r="344" spans="1:41" ht="12.75">
      <c r="A344" s="21" t="s">
        <v>469</v>
      </c>
      <c r="B344" s="21"/>
      <c r="C344" s="21">
        <v>2017</v>
      </c>
      <c r="D344" s="21">
        <v>1</v>
      </c>
      <c r="E344" s="21">
        <v>23</v>
      </c>
      <c r="F344" s="21">
        <v>15</v>
      </c>
      <c r="G344" s="21">
        <v>43</v>
      </c>
      <c r="H344" s="134">
        <v>48.7</v>
      </c>
      <c r="I344" s="134">
        <v>1</v>
      </c>
      <c r="J344" s="135">
        <v>61.72</v>
      </c>
      <c r="K344" s="134">
        <v>2.5</v>
      </c>
      <c r="L344" s="135">
        <v>145.65</v>
      </c>
      <c r="M344" s="134">
        <v>5.3</v>
      </c>
      <c r="N344" s="21">
        <v>0</v>
      </c>
      <c r="O344" s="21"/>
      <c r="P344" s="21" t="s">
        <v>93</v>
      </c>
      <c r="Q344" s="21"/>
      <c r="R344" s="134">
        <v>7.5</v>
      </c>
      <c r="S344" s="21">
        <v>3</v>
      </c>
      <c r="T344" s="21"/>
      <c r="U344" s="21"/>
      <c r="V344" s="21"/>
      <c r="W344" s="134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>
        <v>2</v>
      </c>
      <c r="AI344" s="21"/>
      <c r="AJ344" s="21"/>
      <c r="AK344" s="21" t="s">
        <v>86</v>
      </c>
      <c r="AL344" s="21"/>
      <c r="AM344" s="21"/>
      <c r="AN344" s="21"/>
      <c r="AO344" s="235">
        <f t="shared" si="6"/>
        <v>145.65</v>
      </c>
    </row>
    <row r="345" spans="1:41" ht="12.75">
      <c r="A345" s="21" t="s">
        <v>470</v>
      </c>
      <c r="B345" s="21"/>
      <c r="C345" s="21">
        <v>2017</v>
      </c>
      <c r="D345" s="21">
        <v>2</v>
      </c>
      <c r="E345" s="21">
        <v>1</v>
      </c>
      <c r="F345" s="21">
        <v>9</v>
      </c>
      <c r="G345" s="21">
        <v>36</v>
      </c>
      <c r="H345" s="134">
        <v>38.2</v>
      </c>
      <c r="I345" s="134">
        <v>1.9</v>
      </c>
      <c r="J345" s="135">
        <v>62.08</v>
      </c>
      <c r="K345" s="134">
        <v>5.9</v>
      </c>
      <c r="L345" s="135">
        <v>141.92</v>
      </c>
      <c r="M345" s="134">
        <v>9.3</v>
      </c>
      <c r="N345" s="21">
        <v>19</v>
      </c>
      <c r="O345" s="21">
        <v>12</v>
      </c>
      <c r="P345" s="21"/>
      <c r="Q345" s="21"/>
      <c r="R345" s="134">
        <v>9.5</v>
      </c>
      <c r="S345" s="21">
        <v>7</v>
      </c>
      <c r="T345" s="21"/>
      <c r="U345" s="21"/>
      <c r="V345" s="21"/>
      <c r="W345" s="134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 t="s">
        <v>95</v>
      </c>
      <c r="AJ345" s="21" t="s">
        <v>729</v>
      </c>
      <c r="AK345" s="21" t="s">
        <v>86</v>
      </c>
      <c r="AL345" s="21"/>
      <c r="AM345" s="21"/>
      <c r="AN345" s="21"/>
      <c r="AO345" s="235">
        <f t="shared" si="6"/>
        <v>141.92</v>
      </c>
    </row>
    <row r="346" spans="1:41" ht="12.75">
      <c r="A346" s="21" t="s">
        <v>471</v>
      </c>
      <c r="B346" s="21"/>
      <c r="C346" s="21">
        <v>2017</v>
      </c>
      <c r="D346" s="21">
        <v>2</v>
      </c>
      <c r="E346" s="21">
        <v>1</v>
      </c>
      <c r="F346" s="21">
        <v>12</v>
      </c>
      <c r="G346" s="21">
        <v>9</v>
      </c>
      <c r="H346" s="134">
        <v>11.2</v>
      </c>
      <c r="I346" s="134">
        <v>1.8</v>
      </c>
      <c r="J346" s="135">
        <v>62.07</v>
      </c>
      <c r="K346" s="134">
        <v>8.1</v>
      </c>
      <c r="L346" s="135">
        <v>141.47</v>
      </c>
      <c r="M346" s="134">
        <v>8.8</v>
      </c>
      <c r="N346" s="21">
        <v>0</v>
      </c>
      <c r="O346" s="21"/>
      <c r="P346" s="21" t="s">
        <v>93</v>
      </c>
      <c r="Q346" s="21"/>
      <c r="R346" s="134">
        <v>8.3</v>
      </c>
      <c r="S346" s="21">
        <v>6</v>
      </c>
      <c r="T346" s="21"/>
      <c r="U346" s="21"/>
      <c r="V346" s="21"/>
      <c r="W346" s="134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 t="s">
        <v>95</v>
      </c>
      <c r="AJ346" s="21" t="s">
        <v>729</v>
      </c>
      <c r="AK346" s="21" t="s">
        <v>86</v>
      </c>
      <c r="AL346" s="21"/>
      <c r="AM346" s="21"/>
      <c r="AN346" s="21"/>
      <c r="AO346" s="235">
        <f t="shared" si="6"/>
        <v>141.47</v>
      </c>
    </row>
    <row r="347" spans="1:41" ht="12.75">
      <c r="A347" s="21" t="s">
        <v>472</v>
      </c>
      <c r="B347" s="21"/>
      <c r="C347" s="21">
        <v>2017</v>
      </c>
      <c r="D347" s="21">
        <v>2</v>
      </c>
      <c r="E347" s="21">
        <v>3</v>
      </c>
      <c r="F347" s="21">
        <v>12</v>
      </c>
      <c r="G347" s="21">
        <v>12</v>
      </c>
      <c r="H347" s="134">
        <v>53.2</v>
      </c>
      <c r="I347" s="134">
        <v>1.9</v>
      </c>
      <c r="J347" s="135">
        <v>60.4</v>
      </c>
      <c r="K347" s="134">
        <v>5.2</v>
      </c>
      <c r="L347" s="135">
        <v>153.3</v>
      </c>
      <c r="M347" s="134">
        <v>10.1</v>
      </c>
      <c r="N347" s="21">
        <v>33</v>
      </c>
      <c r="O347" s="21"/>
      <c r="P347" s="21" t="s">
        <v>93</v>
      </c>
      <c r="Q347" s="21"/>
      <c r="R347" s="134">
        <v>6.7</v>
      </c>
      <c r="S347" s="21">
        <v>3</v>
      </c>
      <c r="T347" s="21"/>
      <c r="U347" s="21"/>
      <c r="V347" s="21"/>
      <c r="W347" s="134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>
        <v>2</v>
      </c>
      <c r="AI347" s="21"/>
      <c r="AJ347" s="21"/>
      <c r="AK347" s="21" t="s">
        <v>86</v>
      </c>
      <c r="AL347" s="21"/>
      <c r="AM347" s="21"/>
      <c r="AN347" s="21"/>
      <c r="AO347" s="235">
        <f t="shared" si="6"/>
        <v>153.3</v>
      </c>
    </row>
    <row r="348" spans="1:41" ht="12.75">
      <c r="A348" s="21" t="s">
        <v>473</v>
      </c>
      <c r="B348" s="21"/>
      <c r="C348" s="21">
        <v>2017</v>
      </c>
      <c r="D348" s="21">
        <v>2</v>
      </c>
      <c r="E348" s="21">
        <v>5</v>
      </c>
      <c r="F348" s="21">
        <v>3</v>
      </c>
      <c r="G348" s="21">
        <v>4</v>
      </c>
      <c r="H348" s="134">
        <v>19.6</v>
      </c>
      <c r="I348" s="134">
        <v>0.5</v>
      </c>
      <c r="J348" s="135">
        <v>60.08</v>
      </c>
      <c r="K348" s="134">
        <v>2.8</v>
      </c>
      <c r="L348" s="135">
        <v>150.72</v>
      </c>
      <c r="M348" s="134">
        <v>3.9</v>
      </c>
      <c r="N348" s="21">
        <v>2</v>
      </c>
      <c r="O348" s="21">
        <v>8</v>
      </c>
      <c r="P348" s="21"/>
      <c r="Q348" s="21"/>
      <c r="R348" s="134">
        <v>7.1</v>
      </c>
      <c r="S348" s="21">
        <v>7</v>
      </c>
      <c r="T348" s="21"/>
      <c r="U348" s="21"/>
      <c r="V348" s="21"/>
      <c r="W348" s="134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>
        <v>2</v>
      </c>
      <c r="AI348" s="21"/>
      <c r="AJ348" s="21"/>
      <c r="AK348" s="21" t="s">
        <v>86</v>
      </c>
      <c r="AL348" s="21"/>
      <c r="AM348" s="21"/>
      <c r="AN348" s="21"/>
      <c r="AO348" s="235">
        <f t="shared" si="6"/>
        <v>150.72</v>
      </c>
    </row>
    <row r="349" spans="1:41" ht="12.75">
      <c r="A349" s="21" t="s">
        <v>474</v>
      </c>
      <c r="B349" s="21"/>
      <c r="C349" s="21">
        <v>2017</v>
      </c>
      <c r="D349" s="21">
        <v>2</v>
      </c>
      <c r="E349" s="21">
        <v>6</v>
      </c>
      <c r="F349" s="21">
        <v>8</v>
      </c>
      <c r="G349" s="21">
        <v>0</v>
      </c>
      <c r="H349" s="134">
        <v>56.7</v>
      </c>
      <c r="I349" s="134">
        <v>0.9</v>
      </c>
      <c r="J349" s="135">
        <v>59.48</v>
      </c>
      <c r="K349" s="134">
        <v>4.6</v>
      </c>
      <c r="L349" s="135">
        <v>148.28</v>
      </c>
      <c r="M349" s="134">
        <v>4.1</v>
      </c>
      <c r="N349" s="21">
        <v>33</v>
      </c>
      <c r="O349" s="21"/>
      <c r="P349" s="21" t="s">
        <v>93</v>
      </c>
      <c r="Q349" s="21"/>
      <c r="R349" s="134">
        <v>8.6</v>
      </c>
      <c r="S349" s="21">
        <v>7</v>
      </c>
      <c r="T349" s="21"/>
      <c r="U349" s="21"/>
      <c r="V349" s="21"/>
      <c r="W349" s="134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>
        <v>2</v>
      </c>
      <c r="AI349" s="21"/>
      <c r="AJ349" s="21"/>
      <c r="AK349" s="21" t="s">
        <v>86</v>
      </c>
      <c r="AL349" s="21"/>
      <c r="AM349" s="21"/>
      <c r="AN349" s="21"/>
      <c r="AO349" s="235">
        <f t="shared" si="6"/>
        <v>148.28</v>
      </c>
    </row>
    <row r="350" spans="1:41" ht="12.75">
      <c r="A350" s="21" t="s">
        <v>475</v>
      </c>
      <c r="B350" s="21"/>
      <c r="C350" s="21">
        <v>2017</v>
      </c>
      <c r="D350" s="21">
        <v>2</v>
      </c>
      <c r="E350" s="21">
        <v>6</v>
      </c>
      <c r="F350" s="21">
        <v>11</v>
      </c>
      <c r="G350" s="21">
        <v>55</v>
      </c>
      <c r="H350" s="134">
        <v>53</v>
      </c>
      <c r="I350" s="134">
        <v>2.7</v>
      </c>
      <c r="J350" s="135">
        <v>63.08</v>
      </c>
      <c r="K350" s="134">
        <v>8.5</v>
      </c>
      <c r="L350" s="135">
        <v>145.41</v>
      </c>
      <c r="M350" s="134">
        <v>12.6</v>
      </c>
      <c r="N350" s="21">
        <v>17</v>
      </c>
      <c r="O350" s="21">
        <v>12</v>
      </c>
      <c r="P350" s="21"/>
      <c r="Q350" s="21"/>
      <c r="R350" s="134">
        <v>7.8</v>
      </c>
      <c r="S350" s="21">
        <v>3</v>
      </c>
      <c r="T350" s="21"/>
      <c r="U350" s="21"/>
      <c r="V350" s="21"/>
      <c r="W350" s="134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>
        <v>2</v>
      </c>
      <c r="AI350" s="21"/>
      <c r="AJ350" s="21"/>
      <c r="AK350" s="21" t="s">
        <v>86</v>
      </c>
      <c r="AL350" s="21"/>
      <c r="AM350" s="21"/>
      <c r="AN350" s="21"/>
      <c r="AO350" s="235">
        <f t="shared" si="6"/>
        <v>145.41</v>
      </c>
    </row>
    <row r="351" spans="1:41" ht="12.75">
      <c r="A351" s="21" t="s">
        <v>476</v>
      </c>
      <c r="B351" s="21"/>
      <c r="C351" s="21">
        <v>2017</v>
      </c>
      <c r="D351" s="21">
        <v>2</v>
      </c>
      <c r="E351" s="21">
        <v>6</v>
      </c>
      <c r="F351" s="21">
        <v>14</v>
      </c>
      <c r="G351" s="21">
        <v>16</v>
      </c>
      <c r="H351" s="134">
        <v>40</v>
      </c>
      <c r="I351" s="134">
        <v>1.5</v>
      </c>
      <c r="J351" s="135">
        <v>59.35</v>
      </c>
      <c r="K351" s="134">
        <v>6.7</v>
      </c>
      <c r="L351" s="135">
        <v>148.17</v>
      </c>
      <c r="M351" s="134">
        <v>6.1</v>
      </c>
      <c r="N351" s="21">
        <v>33</v>
      </c>
      <c r="O351" s="21"/>
      <c r="P351" s="21" t="s">
        <v>93</v>
      </c>
      <c r="Q351" s="21"/>
      <c r="R351" s="134">
        <v>7.2</v>
      </c>
      <c r="S351" s="21">
        <v>4</v>
      </c>
      <c r="T351" s="21"/>
      <c r="U351" s="21"/>
      <c r="V351" s="21"/>
      <c r="W351" s="134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>
        <v>1</v>
      </c>
      <c r="AI351" s="21"/>
      <c r="AJ351" s="21"/>
      <c r="AK351" s="21" t="s">
        <v>86</v>
      </c>
      <c r="AL351" s="21"/>
      <c r="AM351" s="21"/>
      <c r="AN351" s="21"/>
      <c r="AO351" s="235">
        <f t="shared" si="6"/>
        <v>148.17</v>
      </c>
    </row>
    <row r="352" spans="1:41" ht="12.75">
      <c r="A352" s="21" t="s">
        <v>477</v>
      </c>
      <c r="B352" s="21"/>
      <c r="C352" s="21">
        <v>2017</v>
      </c>
      <c r="D352" s="21">
        <v>2</v>
      </c>
      <c r="E352" s="21">
        <v>9</v>
      </c>
      <c r="F352" s="21">
        <v>12</v>
      </c>
      <c r="G352" s="21">
        <v>33</v>
      </c>
      <c r="H352" s="134">
        <v>15.8</v>
      </c>
      <c r="I352" s="134">
        <v>0.9</v>
      </c>
      <c r="J352" s="135">
        <v>59.24</v>
      </c>
      <c r="K352" s="134">
        <v>4.1</v>
      </c>
      <c r="L352" s="135">
        <v>152.26</v>
      </c>
      <c r="M352" s="134">
        <v>3.7</v>
      </c>
      <c r="N352" s="21">
        <v>33</v>
      </c>
      <c r="O352" s="21"/>
      <c r="P352" s="21" t="s">
        <v>93</v>
      </c>
      <c r="Q352" s="21"/>
      <c r="R352" s="134">
        <v>7.7</v>
      </c>
      <c r="S352" s="21">
        <v>7</v>
      </c>
      <c r="T352" s="21"/>
      <c r="U352" s="21"/>
      <c r="V352" s="21"/>
      <c r="W352" s="134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>
        <v>2</v>
      </c>
      <c r="AI352" s="21"/>
      <c r="AJ352" s="21"/>
      <c r="AK352" s="21" t="s">
        <v>86</v>
      </c>
      <c r="AL352" s="21"/>
      <c r="AM352" s="21"/>
      <c r="AN352" s="21"/>
      <c r="AO352" s="235">
        <f t="shared" si="6"/>
        <v>152.26</v>
      </c>
    </row>
    <row r="353" spans="1:41" ht="12.75">
      <c r="A353" s="21" t="s">
        <v>478</v>
      </c>
      <c r="B353" s="21"/>
      <c r="C353" s="21">
        <v>2017</v>
      </c>
      <c r="D353" s="21">
        <v>2</v>
      </c>
      <c r="E353" s="21">
        <v>9</v>
      </c>
      <c r="F353" s="21">
        <v>21</v>
      </c>
      <c r="G353" s="21">
        <v>24</v>
      </c>
      <c r="H353" s="134">
        <v>35.8</v>
      </c>
      <c r="I353" s="134">
        <v>1.4</v>
      </c>
      <c r="J353" s="135">
        <v>63.96</v>
      </c>
      <c r="K353" s="134">
        <v>7</v>
      </c>
      <c r="L353" s="135">
        <v>149.43</v>
      </c>
      <c r="M353" s="134">
        <v>4.2</v>
      </c>
      <c r="N353" s="21">
        <v>12</v>
      </c>
      <c r="O353" s="21">
        <v>8</v>
      </c>
      <c r="P353" s="21"/>
      <c r="Q353" s="21"/>
      <c r="R353" s="134">
        <v>8.1</v>
      </c>
      <c r="S353" s="21">
        <v>5</v>
      </c>
      <c r="T353" s="21"/>
      <c r="U353" s="21"/>
      <c r="V353" s="21"/>
      <c r="W353" s="134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>
        <v>2</v>
      </c>
      <c r="AI353" s="21"/>
      <c r="AJ353" s="21"/>
      <c r="AK353" s="21" t="s">
        <v>86</v>
      </c>
      <c r="AL353" s="21"/>
      <c r="AM353" s="21"/>
      <c r="AN353" s="21"/>
      <c r="AO353" s="235">
        <f t="shared" si="6"/>
        <v>149.43</v>
      </c>
    </row>
    <row r="354" spans="1:41" ht="12.75">
      <c r="A354" s="21" t="s">
        <v>479</v>
      </c>
      <c r="B354" s="21"/>
      <c r="C354" s="21">
        <v>2017</v>
      </c>
      <c r="D354" s="21">
        <v>2</v>
      </c>
      <c r="E354" s="21">
        <v>11</v>
      </c>
      <c r="F354" s="21">
        <v>19</v>
      </c>
      <c r="G354" s="21">
        <v>6</v>
      </c>
      <c r="H354" s="134">
        <v>21.4</v>
      </c>
      <c r="I354" s="134">
        <v>0.4</v>
      </c>
      <c r="J354" s="135">
        <v>62.75</v>
      </c>
      <c r="K354" s="134">
        <v>5.6</v>
      </c>
      <c r="L354" s="135">
        <v>148.65</v>
      </c>
      <c r="M354" s="134">
        <v>2</v>
      </c>
      <c r="N354" s="21">
        <v>0</v>
      </c>
      <c r="O354" s="21"/>
      <c r="P354" s="21" t="s">
        <v>93</v>
      </c>
      <c r="Q354" s="21"/>
      <c r="R354" s="134">
        <v>6.4</v>
      </c>
      <c r="S354" s="21">
        <v>3</v>
      </c>
      <c r="T354" s="21"/>
      <c r="U354" s="21"/>
      <c r="V354" s="21"/>
      <c r="W354" s="134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>
        <v>2</v>
      </c>
      <c r="AI354" s="21"/>
      <c r="AJ354" s="21"/>
      <c r="AK354" s="21" t="s">
        <v>86</v>
      </c>
      <c r="AL354" s="21"/>
      <c r="AM354" s="21"/>
      <c r="AN354" s="21"/>
      <c r="AO354" s="235">
        <f t="shared" si="6"/>
        <v>148.65</v>
      </c>
    </row>
    <row r="355" spans="1:41" ht="12.75">
      <c r="A355" s="21" t="s">
        <v>480</v>
      </c>
      <c r="B355" s="21"/>
      <c r="C355" s="21">
        <v>2017</v>
      </c>
      <c r="D355" s="21">
        <v>2</v>
      </c>
      <c r="E355" s="21">
        <v>11</v>
      </c>
      <c r="F355" s="21">
        <v>19</v>
      </c>
      <c r="G355" s="21">
        <v>11</v>
      </c>
      <c r="H355" s="134">
        <v>37.3</v>
      </c>
      <c r="I355" s="134">
        <v>0.6</v>
      </c>
      <c r="J355" s="135">
        <v>62.78</v>
      </c>
      <c r="K355" s="134">
        <v>3.9</v>
      </c>
      <c r="L355" s="135">
        <v>148.64</v>
      </c>
      <c r="M355" s="134">
        <v>2.9</v>
      </c>
      <c r="N355" s="21">
        <v>0</v>
      </c>
      <c r="O355" s="21"/>
      <c r="P355" s="21" t="s">
        <v>93</v>
      </c>
      <c r="Q355" s="21"/>
      <c r="R355" s="134">
        <v>9</v>
      </c>
      <c r="S355" s="21">
        <v>6</v>
      </c>
      <c r="T355" s="21"/>
      <c r="U355" s="21"/>
      <c r="V355" s="21"/>
      <c r="W355" s="134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>
        <v>2</v>
      </c>
      <c r="AI355" s="21"/>
      <c r="AJ355" s="21"/>
      <c r="AK355" s="21" t="s">
        <v>86</v>
      </c>
      <c r="AL355" s="21"/>
      <c r="AM355" s="21"/>
      <c r="AN355" s="21"/>
      <c r="AO355" s="235">
        <f t="shared" si="6"/>
        <v>148.64</v>
      </c>
    </row>
    <row r="356" spans="1:41" ht="12.75">
      <c r="A356" s="21" t="s">
        <v>481</v>
      </c>
      <c r="B356" s="21"/>
      <c r="C356" s="21">
        <v>2017</v>
      </c>
      <c r="D356" s="21">
        <v>2</v>
      </c>
      <c r="E356" s="21">
        <v>14</v>
      </c>
      <c r="F356" s="21">
        <v>8</v>
      </c>
      <c r="G356" s="21">
        <v>36</v>
      </c>
      <c r="H356" s="134">
        <v>26.4</v>
      </c>
      <c r="I356" s="134">
        <v>3.8</v>
      </c>
      <c r="J356" s="135">
        <v>64.26</v>
      </c>
      <c r="K356" s="134">
        <v>12.9</v>
      </c>
      <c r="L356" s="135">
        <v>145.75</v>
      </c>
      <c r="M356" s="134">
        <v>15.3</v>
      </c>
      <c r="N356" s="21">
        <v>8</v>
      </c>
      <c r="O356" s="21">
        <v>18</v>
      </c>
      <c r="P356" s="21"/>
      <c r="Q356" s="21"/>
      <c r="R356" s="134">
        <v>7.5</v>
      </c>
      <c r="S356" s="21">
        <v>3</v>
      </c>
      <c r="T356" s="21"/>
      <c r="U356" s="21"/>
      <c r="V356" s="21"/>
      <c r="W356" s="134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 t="s">
        <v>95</v>
      </c>
      <c r="AJ356" s="21"/>
      <c r="AK356" s="21" t="s">
        <v>86</v>
      </c>
      <c r="AL356" s="21"/>
      <c r="AM356" s="21"/>
      <c r="AN356" s="21"/>
      <c r="AO356" s="235">
        <f t="shared" si="6"/>
        <v>145.75</v>
      </c>
    </row>
    <row r="357" spans="1:41" ht="12.75">
      <c r="A357" s="21" t="s">
        <v>482</v>
      </c>
      <c r="B357" s="21"/>
      <c r="C357" s="21">
        <v>2017</v>
      </c>
      <c r="D357" s="21">
        <v>2</v>
      </c>
      <c r="E357" s="21">
        <v>14</v>
      </c>
      <c r="F357" s="21">
        <v>11</v>
      </c>
      <c r="G357" s="21">
        <v>38</v>
      </c>
      <c r="H357" s="134">
        <v>11.5</v>
      </c>
      <c r="I357" s="134">
        <v>3</v>
      </c>
      <c r="J357" s="135">
        <v>61.9</v>
      </c>
      <c r="K357" s="134">
        <v>8.9</v>
      </c>
      <c r="L357" s="135">
        <v>142.56</v>
      </c>
      <c r="M357" s="134">
        <v>14.3</v>
      </c>
      <c r="N357" s="21">
        <v>5</v>
      </c>
      <c r="O357" s="21">
        <v>13</v>
      </c>
      <c r="P357" s="21"/>
      <c r="Q357" s="21"/>
      <c r="R357" s="134">
        <v>8.2</v>
      </c>
      <c r="S357" s="21">
        <v>3</v>
      </c>
      <c r="T357" s="21"/>
      <c r="U357" s="21"/>
      <c r="V357" s="21"/>
      <c r="W357" s="134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>
        <v>2</v>
      </c>
      <c r="AI357" s="21"/>
      <c r="AJ357" s="21"/>
      <c r="AK357" s="21" t="s">
        <v>86</v>
      </c>
      <c r="AL357" s="21"/>
      <c r="AM357" s="21"/>
      <c r="AN357" s="21"/>
      <c r="AO357" s="235">
        <f t="shared" si="6"/>
        <v>142.56</v>
      </c>
    </row>
    <row r="358" spans="1:41" ht="12.75">
      <c r="A358" s="21" t="s">
        <v>483</v>
      </c>
      <c r="B358" s="21"/>
      <c r="C358" s="21">
        <v>2017</v>
      </c>
      <c r="D358" s="21">
        <v>2</v>
      </c>
      <c r="E358" s="21">
        <v>16</v>
      </c>
      <c r="F358" s="21">
        <v>3</v>
      </c>
      <c r="G358" s="21">
        <v>8</v>
      </c>
      <c r="H358" s="134">
        <v>3.4</v>
      </c>
      <c r="I358" s="134">
        <v>1.3</v>
      </c>
      <c r="J358" s="135">
        <v>62.91</v>
      </c>
      <c r="K358" s="134">
        <v>5.3</v>
      </c>
      <c r="L358" s="135">
        <v>147.76</v>
      </c>
      <c r="M358" s="134">
        <v>6.5</v>
      </c>
      <c r="N358" s="21">
        <v>0</v>
      </c>
      <c r="O358" s="21"/>
      <c r="P358" s="21" t="s">
        <v>93</v>
      </c>
      <c r="Q358" s="21"/>
      <c r="R358" s="134">
        <v>8.6</v>
      </c>
      <c r="S358" s="21">
        <v>7</v>
      </c>
      <c r="T358" s="21"/>
      <c r="U358" s="21"/>
      <c r="V358" s="21"/>
      <c r="W358" s="134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>
        <v>2</v>
      </c>
      <c r="AI358" s="21"/>
      <c r="AJ358" s="21"/>
      <c r="AK358" s="21" t="s">
        <v>86</v>
      </c>
      <c r="AL358" s="21"/>
      <c r="AM358" s="21"/>
      <c r="AN358" s="21"/>
      <c r="AO358" s="235">
        <f t="shared" si="6"/>
        <v>147.76</v>
      </c>
    </row>
    <row r="359" spans="1:41" ht="12.75">
      <c r="A359" s="21" t="s">
        <v>484</v>
      </c>
      <c r="B359" s="21"/>
      <c r="C359" s="21">
        <v>2017</v>
      </c>
      <c r="D359" s="21">
        <v>2</v>
      </c>
      <c r="E359" s="21">
        <v>16</v>
      </c>
      <c r="F359" s="21">
        <v>14</v>
      </c>
      <c r="G359" s="21">
        <v>48</v>
      </c>
      <c r="H359" s="134">
        <v>18.5</v>
      </c>
      <c r="I359" s="134">
        <v>2.1</v>
      </c>
      <c r="J359" s="135">
        <v>62.45</v>
      </c>
      <c r="K359" s="134">
        <v>6.5</v>
      </c>
      <c r="L359" s="135">
        <v>143.94</v>
      </c>
      <c r="M359" s="134">
        <v>10.4</v>
      </c>
      <c r="N359" s="21">
        <v>5</v>
      </c>
      <c r="O359" s="21">
        <v>9</v>
      </c>
      <c r="P359" s="21"/>
      <c r="Q359" s="21"/>
      <c r="R359" s="134">
        <v>9.6</v>
      </c>
      <c r="S359" s="21">
        <v>7</v>
      </c>
      <c r="T359" s="21"/>
      <c r="U359" s="21"/>
      <c r="V359" s="21"/>
      <c r="W359" s="134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 t="s">
        <v>95</v>
      </c>
      <c r="AJ359" s="21" t="s">
        <v>729</v>
      </c>
      <c r="AK359" s="21" t="s">
        <v>86</v>
      </c>
      <c r="AL359" s="21"/>
      <c r="AM359" s="21"/>
      <c r="AN359" s="21"/>
      <c r="AO359" s="235">
        <f t="shared" si="6"/>
        <v>143.94</v>
      </c>
    </row>
    <row r="360" spans="1:41" ht="12.75">
      <c r="A360" s="21" t="s">
        <v>485</v>
      </c>
      <c r="B360" s="21"/>
      <c r="C360" s="21">
        <v>2017</v>
      </c>
      <c r="D360" s="21">
        <v>2</v>
      </c>
      <c r="E360" s="21">
        <v>17</v>
      </c>
      <c r="F360" s="21">
        <v>9</v>
      </c>
      <c r="G360" s="21">
        <v>11</v>
      </c>
      <c r="H360" s="134">
        <v>44.3</v>
      </c>
      <c r="I360" s="134">
        <v>1.9</v>
      </c>
      <c r="J360" s="135">
        <v>62.66</v>
      </c>
      <c r="K360" s="134">
        <v>12.2</v>
      </c>
      <c r="L360" s="135">
        <v>143.78</v>
      </c>
      <c r="M360" s="134">
        <v>9.1</v>
      </c>
      <c r="N360" s="21">
        <v>0</v>
      </c>
      <c r="O360" s="21"/>
      <c r="P360" s="21" t="s">
        <v>93</v>
      </c>
      <c r="Q360" s="21"/>
      <c r="R360" s="134">
        <v>7.7</v>
      </c>
      <c r="S360" s="21">
        <v>2</v>
      </c>
      <c r="T360" s="21"/>
      <c r="U360" s="21"/>
      <c r="V360" s="21"/>
      <c r="W360" s="134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 t="s">
        <v>95</v>
      </c>
      <c r="AJ360" s="21"/>
      <c r="AK360" s="21" t="s">
        <v>86</v>
      </c>
      <c r="AL360" s="21"/>
      <c r="AM360" s="21"/>
      <c r="AN360" s="21"/>
      <c r="AO360" s="235">
        <f t="shared" si="6"/>
        <v>143.78</v>
      </c>
    </row>
    <row r="361" spans="1:41" ht="12.75">
      <c r="A361" s="21" t="s">
        <v>486</v>
      </c>
      <c r="B361" s="21"/>
      <c r="C361" s="21">
        <v>2017</v>
      </c>
      <c r="D361" s="21">
        <v>2</v>
      </c>
      <c r="E361" s="21">
        <v>17</v>
      </c>
      <c r="F361" s="21">
        <v>16</v>
      </c>
      <c r="G361" s="21">
        <v>43</v>
      </c>
      <c r="H361" s="134">
        <v>44.8</v>
      </c>
      <c r="I361" s="134">
        <v>0.3</v>
      </c>
      <c r="J361" s="135">
        <v>62.76</v>
      </c>
      <c r="K361" s="134">
        <v>3.6</v>
      </c>
      <c r="L361" s="135">
        <v>148.66</v>
      </c>
      <c r="M361" s="134">
        <v>1.5</v>
      </c>
      <c r="N361" s="21">
        <v>0</v>
      </c>
      <c r="O361" s="21"/>
      <c r="P361" s="21" t="s">
        <v>93</v>
      </c>
      <c r="Q361" s="21"/>
      <c r="R361" s="134">
        <v>6.9</v>
      </c>
      <c r="S361" s="21">
        <v>3</v>
      </c>
      <c r="T361" s="21"/>
      <c r="U361" s="21"/>
      <c r="V361" s="21"/>
      <c r="W361" s="134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>
        <v>2</v>
      </c>
      <c r="AI361" s="21"/>
      <c r="AJ361" s="21"/>
      <c r="AK361" s="21" t="s">
        <v>86</v>
      </c>
      <c r="AL361" s="21"/>
      <c r="AM361" s="21"/>
      <c r="AN361" s="21"/>
      <c r="AO361" s="235">
        <f t="shared" si="6"/>
        <v>148.66</v>
      </c>
    </row>
    <row r="362" spans="1:41" ht="12.75">
      <c r="A362" s="21" t="s">
        <v>487</v>
      </c>
      <c r="B362" s="21"/>
      <c r="C362" s="21">
        <v>2017</v>
      </c>
      <c r="D362" s="21">
        <v>2</v>
      </c>
      <c r="E362" s="21">
        <v>18</v>
      </c>
      <c r="F362" s="21">
        <v>15</v>
      </c>
      <c r="G362" s="21">
        <v>35</v>
      </c>
      <c r="H362" s="134">
        <v>48</v>
      </c>
      <c r="I362" s="134">
        <v>0.7</v>
      </c>
      <c r="J362" s="135">
        <v>63.4</v>
      </c>
      <c r="K362" s="134">
        <v>4.3</v>
      </c>
      <c r="L362" s="135">
        <v>150.57</v>
      </c>
      <c r="M362" s="134">
        <v>2.5</v>
      </c>
      <c r="N362" s="21">
        <v>0</v>
      </c>
      <c r="O362" s="21"/>
      <c r="P362" s="21" t="s">
        <v>93</v>
      </c>
      <c r="Q362" s="21"/>
      <c r="R362" s="134">
        <v>9</v>
      </c>
      <c r="S362" s="21">
        <v>4</v>
      </c>
      <c r="T362" s="21"/>
      <c r="U362" s="21"/>
      <c r="V362" s="21"/>
      <c r="W362" s="134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>
        <v>2</v>
      </c>
      <c r="AI362" s="21"/>
      <c r="AJ362" s="21"/>
      <c r="AK362" s="21" t="s">
        <v>86</v>
      </c>
      <c r="AL362" s="21"/>
      <c r="AM362" s="21"/>
      <c r="AN362" s="21"/>
      <c r="AO362" s="235">
        <f t="shared" si="6"/>
        <v>150.57</v>
      </c>
    </row>
    <row r="363" spans="1:41" ht="12.75">
      <c r="A363" s="21" t="s">
        <v>488</v>
      </c>
      <c r="B363" s="21"/>
      <c r="C363" s="21">
        <v>2017</v>
      </c>
      <c r="D363" s="21">
        <v>2</v>
      </c>
      <c r="E363" s="21">
        <v>27</v>
      </c>
      <c r="F363" s="21">
        <v>11</v>
      </c>
      <c r="G363" s="21">
        <v>53</v>
      </c>
      <c r="H363" s="134">
        <v>46.8</v>
      </c>
      <c r="I363" s="134">
        <v>0.4</v>
      </c>
      <c r="J363" s="135">
        <v>60.2</v>
      </c>
      <c r="K363" s="134">
        <v>1.9</v>
      </c>
      <c r="L363" s="135">
        <v>151.96</v>
      </c>
      <c r="M363" s="134">
        <v>3.3</v>
      </c>
      <c r="N363" s="21">
        <v>33</v>
      </c>
      <c r="O363" s="21"/>
      <c r="P363" s="21" t="s">
        <v>93</v>
      </c>
      <c r="Q363" s="21"/>
      <c r="R363" s="134">
        <v>7.3</v>
      </c>
      <c r="S363" s="21">
        <v>7</v>
      </c>
      <c r="T363" s="21"/>
      <c r="U363" s="21"/>
      <c r="V363" s="21"/>
      <c r="W363" s="134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>
        <v>2</v>
      </c>
      <c r="AI363" s="21"/>
      <c r="AJ363" s="21"/>
      <c r="AK363" s="21" t="s">
        <v>86</v>
      </c>
      <c r="AL363" s="21"/>
      <c r="AM363" s="21"/>
      <c r="AN363" s="21"/>
      <c r="AO363" s="235">
        <f t="shared" si="6"/>
        <v>151.96</v>
      </c>
    </row>
    <row r="364" spans="1:41" ht="12.75">
      <c r="A364" s="21" t="s">
        <v>489</v>
      </c>
      <c r="B364" s="21"/>
      <c r="C364" s="21">
        <v>2017</v>
      </c>
      <c r="D364" s="21">
        <v>2</v>
      </c>
      <c r="E364" s="21">
        <v>27</v>
      </c>
      <c r="F364" s="21">
        <v>12</v>
      </c>
      <c r="G364" s="21">
        <v>37</v>
      </c>
      <c r="H364" s="134">
        <v>43.3</v>
      </c>
      <c r="I364" s="134">
        <v>0.6</v>
      </c>
      <c r="J364" s="135">
        <v>62.18</v>
      </c>
      <c r="K364" s="134">
        <v>4.4</v>
      </c>
      <c r="L364" s="135">
        <v>154.11</v>
      </c>
      <c r="M364" s="134">
        <v>3.6</v>
      </c>
      <c r="N364" s="21">
        <v>10</v>
      </c>
      <c r="O364" s="21">
        <v>11</v>
      </c>
      <c r="P364" s="21"/>
      <c r="Q364" s="21"/>
      <c r="R364" s="134">
        <v>8.1</v>
      </c>
      <c r="S364" s="21">
        <v>9</v>
      </c>
      <c r="T364" s="21"/>
      <c r="U364" s="21"/>
      <c r="V364" s="21"/>
      <c r="W364" s="134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>
        <v>2</v>
      </c>
      <c r="AI364" s="21"/>
      <c r="AJ364" s="21"/>
      <c r="AK364" s="21" t="s">
        <v>86</v>
      </c>
      <c r="AL364" s="21"/>
      <c r="AM364" s="21"/>
      <c r="AN364" s="21"/>
      <c r="AO364" s="235">
        <f t="shared" si="6"/>
        <v>154.11</v>
      </c>
    </row>
    <row r="365" spans="1:41" ht="12.75">
      <c r="A365" s="21" t="s">
        <v>490</v>
      </c>
      <c r="B365" s="21"/>
      <c r="C365" s="21">
        <v>2017</v>
      </c>
      <c r="D365" s="21">
        <v>2</v>
      </c>
      <c r="E365" s="21">
        <v>27</v>
      </c>
      <c r="F365" s="21">
        <v>13</v>
      </c>
      <c r="G365" s="21">
        <v>37</v>
      </c>
      <c r="H365" s="134">
        <v>18.2</v>
      </c>
      <c r="I365" s="134">
        <v>1.6</v>
      </c>
      <c r="J365" s="135">
        <v>58.82</v>
      </c>
      <c r="K365" s="134">
        <v>8</v>
      </c>
      <c r="L365" s="135">
        <v>151.09</v>
      </c>
      <c r="M365" s="134">
        <v>6.8</v>
      </c>
      <c r="N365" s="21">
        <v>33</v>
      </c>
      <c r="O365" s="21"/>
      <c r="P365" s="21" t="s">
        <v>93</v>
      </c>
      <c r="Q365" s="21"/>
      <c r="R365" s="134">
        <v>7.7</v>
      </c>
      <c r="S365" s="21">
        <v>5</v>
      </c>
      <c r="T365" s="21"/>
      <c r="U365" s="21"/>
      <c r="V365" s="21"/>
      <c r="W365" s="134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>
        <v>1</v>
      </c>
      <c r="AI365" s="21"/>
      <c r="AJ365" s="21"/>
      <c r="AK365" s="21" t="s">
        <v>86</v>
      </c>
      <c r="AL365" s="21"/>
      <c r="AM365" s="21"/>
      <c r="AN365" s="21"/>
      <c r="AO365" s="235">
        <f t="shared" si="6"/>
        <v>151.09</v>
      </c>
    </row>
    <row r="366" spans="1:41" ht="12.75">
      <c r="A366" s="21" t="s">
        <v>491</v>
      </c>
      <c r="B366" s="21"/>
      <c r="C366" s="21">
        <v>2017</v>
      </c>
      <c r="D366" s="21">
        <v>2</v>
      </c>
      <c r="E366" s="21">
        <v>27</v>
      </c>
      <c r="F366" s="21">
        <v>14</v>
      </c>
      <c r="G366" s="21">
        <v>31</v>
      </c>
      <c r="H366" s="134">
        <v>43.7</v>
      </c>
      <c r="I366" s="134">
        <v>1.2</v>
      </c>
      <c r="J366" s="135">
        <v>59.64</v>
      </c>
      <c r="K366" s="134">
        <v>4.7</v>
      </c>
      <c r="L366" s="135">
        <v>152.42</v>
      </c>
      <c r="M366" s="134">
        <v>4.8</v>
      </c>
      <c r="N366" s="21">
        <v>33</v>
      </c>
      <c r="O366" s="21"/>
      <c r="P366" s="21" t="s">
        <v>93</v>
      </c>
      <c r="Q366" s="21"/>
      <c r="R366" s="134">
        <v>6.8</v>
      </c>
      <c r="S366" s="21">
        <v>5</v>
      </c>
      <c r="T366" s="21"/>
      <c r="U366" s="21"/>
      <c r="V366" s="21"/>
      <c r="W366" s="134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>
        <v>2</v>
      </c>
      <c r="AI366" s="21"/>
      <c r="AJ366" s="21"/>
      <c r="AK366" s="21" t="s">
        <v>86</v>
      </c>
      <c r="AL366" s="21"/>
      <c r="AM366" s="21"/>
      <c r="AN366" s="21"/>
      <c r="AO366" s="235">
        <f t="shared" si="6"/>
        <v>152.42</v>
      </c>
    </row>
    <row r="367" spans="1:41" ht="12.75">
      <c r="A367" s="21" t="s">
        <v>492</v>
      </c>
      <c r="B367" s="21"/>
      <c r="C367" s="21">
        <v>2017</v>
      </c>
      <c r="D367" s="21">
        <v>2</v>
      </c>
      <c r="E367" s="21">
        <v>27</v>
      </c>
      <c r="F367" s="21">
        <v>14</v>
      </c>
      <c r="G367" s="21">
        <v>36</v>
      </c>
      <c r="H367" s="134">
        <v>26.8</v>
      </c>
      <c r="I367" s="134">
        <v>0.4</v>
      </c>
      <c r="J367" s="135">
        <v>60.21</v>
      </c>
      <c r="K367" s="134">
        <v>2</v>
      </c>
      <c r="L367" s="135">
        <v>151.89</v>
      </c>
      <c r="M367" s="134">
        <v>3.3</v>
      </c>
      <c r="N367" s="21">
        <v>33</v>
      </c>
      <c r="O367" s="21"/>
      <c r="P367" s="21" t="s">
        <v>93</v>
      </c>
      <c r="Q367" s="21"/>
      <c r="R367" s="134">
        <v>7.2</v>
      </c>
      <c r="S367" s="21">
        <v>7</v>
      </c>
      <c r="T367" s="21"/>
      <c r="U367" s="21"/>
      <c r="V367" s="21"/>
      <c r="W367" s="134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>
        <v>2</v>
      </c>
      <c r="AI367" s="21"/>
      <c r="AJ367" s="21"/>
      <c r="AK367" s="21" t="s">
        <v>86</v>
      </c>
      <c r="AL367" s="21"/>
      <c r="AM367" s="21"/>
      <c r="AN367" s="21"/>
      <c r="AO367" s="235">
        <f t="shared" si="6"/>
        <v>151.89</v>
      </c>
    </row>
    <row r="368" spans="1:41" ht="12.75">
      <c r="A368" s="21" t="s">
        <v>493</v>
      </c>
      <c r="B368" s="21"/>
      <c r="C368" s="21">
        <v>2017</v>
      </c>
      <c r="D368" s="21">
        <v>2</v>
      </c>
      <c r="E368" s="21">
        <v>27</v>
      </c>
      <c r="F368" s="21">
        <v>14</v>
      </c>
      <c r="G368" s="21">
        <v>47</v>
      </c>
      <c r="H368" s="134">
        <v>45.3</v>
      </c>
      <c r="I368" s="134">
        <v>0.6</v>
      </c>
      <c r="J368" s="135">
        <v>60.21</v>
      </c>
      <c r="K368" s="134">
        <v>2.6</v>
      </c>
      <c r="L368" s="135">
        <v>151.9</v>
      </c>
      <c r="M368" s="134">
        <v>4.1</v>
      </c>
      <c r="N368" s="21">
        <v>33</v>
      </c>
      <c r="O368" s="21"/>
      <c r="P368" s="21" t="s">
        <v>93</v>
      </c>
      <c r="Q368" s="21"/>
      <c r="R368" s="134">
        <v>6.4</v>
      </c>
      <c r="S368" s="21">
        <v>5</v>
      </c>
      <c r="T368" s="21"/>
      <c r="U368" s="21"/>
      <c r="V368" s="21"/>
      <c r="W368" s="134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>
        <v>2</v>
      </c>
      <c r="AI368" s="21"/>
      <c r="AJ368" s="21"/>
      <c r="AK368" s="21" t="s">
        <v>86</v>
      </c>
      <c r="AL368" s="21"/>
      <c r="AM368" s="21"/>
      <c r="AN368" s="21"/>
      <c r="AO368" s="235">
        <f t="shared" si="6"/>
        <v>151.9</v>
      </c>
    </row>
    <row r="369" spans="1:41" ht="12.75">
      <c r="A369" s="21" t="s">
        <v>494</v>
      </c>
      <c r="B369" s="21"/>
      <c r="C369" s="21">
        <v>2017</v>
      </c>
      <c r="D369" s="21">
        <v>3</v>
      </c>
      <c r="E369" s="21">
        <v>1</v>
      </c>
      <c r="F369" s="21">
        <v>22</v>
      </c>
      <c r="G369" s="21">
        <v>55</v>
      </c>
      <c r="H369" s="134">
        <v>45.3</v>
      </c>
      <c r="I369" s="134">
        <v>1.7</v>
      </c>
      <c r="J369" s="135">
        <v>60.93</v>
      </c>
      <c r="K369" s="134">
        <v>2.9</v>
      </c>
      <c r="L369" s="135">
        <v>153.8</v>
      </c>
      <c r="M369" s="134">
        <v>8.7</v>
      </c>
      <c r="N369" s="21">
        <v>33</v>
      </c>
      <c r="O369" s="21"/>
      <c r="P369" s="21" t="s">
        <v>93</v>
      </c>
      <c r="Q369" s="21"/>
      <c r="R369" s="134">
        <v>7.1</v>
      </c>
      <c r="S369" s="21">
        <v>6</v>
      </c>
      <c r="T369" s="21"/>
      <c r="U369" s="21"/>
      <c r="V369" s="21"/>
      <c r="W369" s="134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>
        <v>2</v>
      </c>
      <c r="AI369" s="21"/>
      <c r="AJ369" s="21"/>
      <c r="AK369" s="21" t="s">
        <v>86</v>
      </c>
      <c r="AL369" s="21"/>
      <c r="AM369" s="21"/>
      <c r="AN369" s="21"/>
      <c r="AO369" s="235">
        <f t="shared" si="6"/>
        <v>153.8</v>
      </c>
    </row>
    <row r="370" spans="1:41" ht="12.75">
      <c r="A370" s="21" t="s">
        <v>495</v>
      </c>
      <c r="B370" s="21"/>
      <c r="C370" s="21">
        <v>2017</v>
      </c>
      <c r="D370" s="21">
        <v>3</v>
      </c>
      <c r="E370" s="21">
        <v>4</v>
      </c>
      <c r="F370" s="21">
        <v>5</v>
      </c>
      <c r="G370" s="21">
        <v>42</v>
      </c>
      <c r="H370" s="134">
        <v>8.2</v>
      </c>
      <c r="I370" s="134">
        <v>0.6</v>
      </c>
      <c r="J370" s="135">
        <v>57.65</v>
      </c>
      <c r="K370" s="134">
        <v>4.3</v>
      </c>
      <c r="L370" s="135">
        <v>142.9</v>
      </c>
      <c r="M370" s="134">
        <v>3.8</v>
      </c>
      <c r="N370" s="21">
        <v>33</v>
      </c>
      <c r="O370" s="21"/>
      <c r="P370" s="21" t="s">
        <v>93</v>
      </c>
      <c r="Q370" s="21"/>
      <c r="R370" s="134">
        <v>10.2</v>
      </c>
      <c r="S370" s="21">
        <v>5</v>
      </c>
      <c r="T370" s="21"/>
      <c r="U370" s="21"/>
      <c r="V370" s="21"/>
      <c r="W370" s="134" t="s">
        <v>816</v>
      </c>
      <c r="X370" s="21" t="s">
        <v>817</v>
      </c>
      <c r="Y370" s="21">
        <v>4.2</v>
      </c>
      <c r="Z370" s="21">
        <v>13</v>
      </c>
      <c r="AA370" s="134">
        <v>4</v>
      </c>
      <c r="AB370" s="21">
        <v>24</v>
      </c>
      <c r="AC370" s="21"/>
      <c r="AD370" s="21"/>
      <c r="AE370" s="21"/>
      <c r="AF370" s="21"/>
      <c r="AG370" s="21"/>
      <c r="AH370" s="21">
        <v>1</v>
      </c>
      <c r="AI370" s="21"/>
      <c r="AJ370" s="21" t="s">
        <v>739</v>
      </c>
      <c r="AK370" s="21">
        <v>610245292</v>
      </c>
      <c r="AL370" s="21"/>
      <c r="AM370" s="21"/>
      <c r="AN370" s="21"/>
      <c r="AO370" s="235">
        <f t="shared" si="6"/>
        <v>142.9</v>
      </c>
    </row>
    <row r="371" spans="1:41" ht="12.75">
      <c r="A371" s="21" t="s">
        <v>496</v>
      </c>
      <c r="B371" s="21"/>
      <c r="C371" s="21">
        <v>2017</v>
      </c>
      <c r="D371" s="21">
        <v>3</v>
      </c>
      <c r="E371" s="21">
        <v>7</v>
      </c>
      <c r="F371" s="21">
        <v>3</v>
      </c>
      <c r="G371" s="21">
        <v>34</v>
      </c>
      <c r="H371" s="134">
        <v>24.2</v>
      </c>
      <c r="I371" s="134">
        <v>2.1</v>
      </c>
      <c r="J371" s="135">
        <v>60.55</v>
      </c>
      <c r="K371" s="134">
        <v>7</v>
      </c>
      <c r="L371" s="135">
        <v>146.38</v>
      </c>
      <c r="M371" s="134">
        <v>11.3</v>
      </c>
      <c r="N371" s="21">
        <v>33</v>
      </c>
      <c r="O371" s="21"/>
      <c r="P371" s="21" t="s">
        <v>93</v>
      </c>
      <c r="Q371" s="21"/>
      <c r="R371" s="134">
        <v>7.2</v>
      </c>
      <c r="S371" s="21">
        <v>5</v>
      </c>
      <c r="T371" s="21"/>
      <c r="U371" s="21"/>
      <c r="V371" s="21"/>
      <c r="W371" s="134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>
        <v>2</v>
      </c>
      <c r="AI371" s="21"/>
      <c r="AJ371" s="21"/>
      <c r="AK371" s="21" t="s">
        <v>86</v>
      </c>
      <c r="AL371" s="21"/>
      <c r="AM371" s="21"/>
      <c r="AN371" s="21"/>
      <c r="AO371" s="235">
        <f t="shared" si="6"/>
        <v>146.38</v>
      </c>
    </row>
    <row r="372" spans="1:41" ht="12.75">
      <c r="A372" s="21" t="s">
        <v>497</v>
      </c>
      <c r="B372" s="21"/>
      <c r="C372" s="21">
        <v>2017</v>
      </c>
      <c r="D372" s="21">
        <v>3</v>
      </c>
      <c r="E372" s="21">
        <v>10</v>
      </c>
      <c r="F372" s="21">
        <v>9</v>
      </c>
      <c r="G372" s="21">
        <v>11</v>
      </c>
      <c r="H372" s="134">
        <v>57.6</v>
      </c>
      <c r="I372" s="134">
        <v>1.7</v>
      </c>
      <c r="J372" s="135">
        <v>59.18</v>
      </c>
      <c r="K372" s="134">
        <v>7.8</v>
      </c>
      <c r="L372" s="135">
        <v>146.47</v>
      </c>
      <c r="M372" s="134">
        <v>6.7</v>
      </c>
      <c r="N372" s="21">
        <v>0</v>
      </c>
      <c r="O372" s="21"/>
      <c r="P372" s="21" t="s">
        <v>93</v>
      </c>
      <c r="Q372" s="21"/>
      <c r="R372" s="134">
        <v>7.4</v>
      </c>
      <c r="S372" s="21">
        <v>5</v>
      </c>
      <c r="T372" s="21"/>
      <c r="U372" s="21"/>
      <c r="V372" s="21"/>
      <c r="W372" s="134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>
        <v>1</v>
      </c>
      <c r="AI372" s="21"/>
      <c r="AJ372" s="21"/>
      <c r="AK372" s="21" t="s">
        <v>86</v>
      </c>
      <c r="AL372" s="21"/>
      <c r="AM372" s="21"/>
      <c r="AN372" s="21"/>
      <c r="AO372" s="235">
        <f t="shared" si="6"/>
        <v>146.47</v>
      </c>
    </row>
    <row r="373" spans="1:41" ht="12.75">
      <c r="A373" s="21" t="s">
        <v>498</v>
      </c>
      <c r="B373" s="21"/>
      <c r="C373" s="21">
        <v>2017</v>
      </c>
      <c r="D373" s="21">
        <v>3</v>
      </c>
      <c r="E373" s="21">
        <v>10</v>
      </c>
      <c r="F373" s="21">
        <v>17</v>
      </c>
      <c r="G373" s="21">
        <v>28</v>
      </c>
      <c r="H373" s="134">
        <v>0</v>
      </c>
      <c r="I373" s="134">
        <v>0.5</v>
      </c>
      <c r="J373" s="135">
        <v>62.29</v>
      </c>
      <c r="K373" s="134">
        <v>4.9</v>
      </c>
      <c r="L373" s="135">
        <v>157.19</v>
      </c>
      <c r="M373" s="134">
        <v>2.2</v>
      </c>
      <c r="N373" s="21">
        <v>33</v>
      </c>
      <c r="O373" s="21"/>
      <c r="P373" s="21" t="s">
        <v>93</v>
      </c>
      <c r="Q373" s="21"/>
      <c r="R373" s="134">
        <v>7.4</v>
      </c>
      <c r="S373" s="21">
        <v>3</v>
      </c>
      <c r="T373" s="21"/>
      <c r="U373" s="21"/>
      <c r="V373" s="21"/>
      <c r="W373" s="134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>
        <v>2</v>
      </c>
      <c r="AI373" s="21"/>
      <c r="AJ373" s="21"/>
      <c r="AK373" s="21" t="s">
        <v>86</v>
      </c>
      <c r="AL373" s="21"/>
      <c r="AM373" s="21"/>
      <c r="AN373" s="21"/>
      <c r="AO373" s="235">
        <f t="shared" si="6"/>
        <v>157.19</v>
      </c>
    </row>
    <row r="374" spans="1:41" ht="12.75">
      <c r="A374" s="21" t="s">
        <v>499</v>
      </c>
      <c r="B374" s="21"/>
      <c r="C374" s="21">
        <v>2017</v>
      </c>
      <c r="D374" s="21">
        <v>3</v>
      </c>
      <c r="E374" s="21">
        <v>10</v>
      </c>
      <c r="F374" s="21">
        <v>22</v>
      </c>
      <c r="G374" s="21">
        <v>32</v>
      </c>
      <c r="H374" s="134">
        <v>42.1</v>
      </c>
      <c r="I374" s="134">
        <v>0.5</v>
      </c>
      <c r="J374" s="135">
        <v>61.41</v>
      </c>
      <c r="K374" s="134">
        <v>1.5</v>
      </c>
      <c r="L374" s="135">
        <v>147.68</v>
      </c>
      <c r="M374" s="134">
        <v>2.9</v>
      </c>
      <c r="N374" s="21">
        <v>33</v>
      </c>
      <c r="O374" s="21"/>
      <c r="P374" s="21" t="s">
        <v>93</v>
      </c>
      <c r="Q374" s="21"/>
      <c r="R374" s="134">
        <v>7.4</v>
      </c>
      <c r="S374" s="21">
        <v>5</v>
      </c>
      <c r="T374" s="21"/>
      <c r="U374" s="21"/>
      <c r="V374" s="21"/>
      <c r="W374" s="134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>
        <v>2</v>
      </c>
      <c r="AI374" s="21"/>
      <c r="AJ374" s="21"/>
      <c r="AK374" s="21" t="s">
        <v>86</v>
      </c>
      <c r="AL374" s="21"/>
      <c r="AM374" s="21"/>
      <c r="AN374" s="21"/>
      <c r="AO374" s="235">
        <f t="shared" si="6"/>
        <v>147.68</v>
      </c>
    </row>
    <row r="375" spans="1:41" s="4" customFormat="1" ht="12.75">
      <c r="A375" s="21" t="s">
        <v>500</v>
      </c>
      <c r="B375" s="21">
        <v>6</v>
      </c>
      <c r="C375" s="21">
        <v>2017</v>
      </c>
      <c r="D375" s="21">
        <v>3</v>
      </c>
      <c r="E375" s="21">
        <v>11</v>
      </c>
      <c r="F375" s="21">
        <v>8</v>
      </c>
      <c r="G375" s="21">
        <v>22</v>
      </c>
      <c r="H375" s="134">
        <v>43.7</v>
      </c>
      <c r="I375" s="134">
        <v>0.2</v>
      </c>
      <c r="J375" s="135">
        <v>64.74</v>
      </c>
      <c r="K375" s="134">
        <v>1.5</v>
      </c>
      <c r="L375" s="135">
        <v>157.1</v>
      </c>
      <c r="M375" s="134">
        <v>1.5</v>
      </c>
      <c r="N375" s="21">
        <v>12</v>
      </c>
      <c r="O375" s="21">
        <v>2</v>
      </c>
      <c r="P375" s="21"/>
      <c r="Q375" s="21"/>
      <c r="R375" s="134">
        <v>11.2</v>
      </c>
      <c r="S375" s="21">
        <v>10</v>
      </c>
      <c r="T375" s="21"/>
      <c r="U375" s="21"/>
      <c r="V375" s="21"/>
      <c r="W375" s="134">
        <v>3.4</v>
      </c>
      <c r="X375" s="21">
        <v>4</v>
      </c>
      <c r="Y375" s="21">
        <v>4.2</v>
      </c>
      <c r="Z375" s="21">
        <v>5</v>
      </c>
      <c r="AA375" s="21">
        <v>3.9</v>
      </c>
      <c r="AB375" s="21">
        <v>26</v>
      </c>
      <c r="AC375" s="21"/>
      <c r="AD375" s="21"/>
      <c r="AE375" s="21"/>
      <c r="AF375" s="21"/>
      <c r="AG375" s="21"/>
      <c r="AH375" s="21">
        <v>2</v>
      </c>
      <c r="AI375" s="21"/>
      <c r="AJ375" s="21" t="s">
        <v>739</v>
      </c>
      <c r="AK375" s="21">
        <v>610323424</v>
      </c>
      <c r="AL375" s="21"/>
      <c r="AM375" s="21"/>
      <c r="AN375" s="21"/>
      <c r="AO375" s="235">
        <f aca="true" t="shared" si="7" ref="AO375:AO438">L375</f>
        <v>157.1</v>
      </c>
    </row>
    <row r="376" spans="1:41" ht="12.75">
      <c r="A376" s="21" t="s">
        <v>501</v>
      </c>
      <c r="B376" s="21"/>
      <c r="C376" s="21">
        <v>2017</v>
      </c>
      <c r="D376" s="21">
        <v>3</v>
      </c>
      <c r="E376" s="21">
        <v>11</v>
      </c>
      <c r="F376" s="21">
        <v>10</v>
      </c>
      <c r="G376" s="21">
        <v>18</v>
      </c>
      <c r="H376" s="134">
        <v>35.6</v>
      </c>
      <c r="I376" s="134">
        <v>1.1</v>
      </c>
      <c r="J376" s="135">
        <v>64.82</v>
      </c>
      <c r="K376" s="134">
        <v>5.3</v>
      </c>
      <c r="L376" s="135">
        <v>151.01</v>
      </c>
      <c r="M376" s="134">
        <v>3.6</v>
      </c>
      <c r="N376" s="21">
        <v>8</v>
      </c>
      <c r="O376" s="21">
        <v>6</v>
      </c>
      <c r="P376" s="21"/>
      <c r="Q376" s="21"/>
      <c r="R376" s="134">
        <v>9.2</v>
      </c>
      <c r="S376" s="21">
        <v>7</v>
      </c>
      <c r="T376" s="21"/>
      <c r="U376" s="21"/>
      <c r="V376" s="21"/>
      <c r="W376" s="134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 t="s">
        <v>95</v>
      </c>
      <c r="AJ376" s="21" t="s">
        <v>729</v>
      </c>
      <c r="AK376" s="21" t="s">
        <v>86</v>
      </c>
      <c r="AL376" s="21"/>
      <c r="AM376" s="21"/>
      <c r="AN376" s="21"/>
      <c r="AO376" s="235">
        <f t="shared" si="7"/>
        <v>151.01</v>
      </c>
    </row>
    <row r="377" spans="1:41" ht="12.75">
      <c r="A377" s="21" t="s">
        <v>502</v>
      </c>
      <c r="B377" s="21"/>
      <c r="C377" s="21">
        <v>2017</v>
      </c>
      <c r="D377" s="21">
        <v>3</v>
      </c>
      <c r="E377" s="21">
        <v>11</v>
      </c>
      <c r="F377" s="21">
        <v>11</v>
      </c>
      <c r="G377" s="21">
        <v>5</v>
      </c>
      <c r="H377" s="134">
        <v>47.9</v>
      </c>
      <c r="I377" s="134">
        <v>0.5</v>
      </c>
      <c r="J377" s="135">
        <v>61.97</v>
      </c>
      <c r="K377" s="134">
        <v>6.4</v>
      </c>
      <c r="L377" s="135">
        <v>156.84</v>
      </c>
      <c r="M377" s="134">
        <v>2.3</v>
      </c>
      <c r="N377" s="21">
        <v>33</v>
      </c>
      <c r="O377" s="21"/>
      <c r="P377" s="21" t="s">
        <v>93</v>
      </c>
      <c r="Q377" s="21"/>
      <c r="R377" s="134">
        <v>6.9</v>
      </c>
      <c r="S377" s="21">
        <v>4</v>
      </c>
      <c r="T377" s="21"/>
      <c r="U377" s="21"/>
      <c r="V377" s="21"/>
      <c r="W377" s="134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>
        <v>2</v>
      </c>
      <c r="AI377" s="21"/>
      <c r="AJ377" s="21"/>
      <c r="AK377" s="21" t="s">
        <v>86</v>
      </c>
      <c r="AL377" s="21"/>
      <c r="AM377" s="21"/>
      <c r="AN377" s="21"/>
      <c r="AO377" s="235">
        <f t="shared" si="7"/>
        <v>156.84</v>
      </c>
    </row>
    <row r="378" spans="1:41" ht="12.75">
      <c r="A378" s="21" t="s">
        <v>503</v>
      </c>
      <c r="B378" s="21"/>
      <c r="C378" s="21">
        <v>2017</v>
      </c>
      <c r="D378" s="21">
        <v>3</v>
      </c>
      <c r="E378" s="21">
        <v>11</v>
      </c>
      <c r="F378" s="21">
        <v>19</v>
      </c>
      <c r="G378" s="21">
        <v>9</v>
      </c>
      <c r="H378" s="134">
        <v>10.2</v>
      </c>
      <c r="I378" s="134">
        <v>0.9</v>
      </c>
      <c r="J378" s="135">
        <v>62.94</v>
      </c>
      <c r="K378" s="134">
        <v>6.9</v>
      </c>
      <c r="L378" s="135">
        <v>157.2</v>
      </c>
      <c r="M378" s="134">
        <v>3.2</v>
      </c>
      <c r="N378" s="21">
        <v>33</v>
      </c>
      <c r="O378" s="21"/>
      <c r="P378" s="21" t="s">
        <v>93</v>
      </c>
      <c r="Q378" s="21"/>
      <c r="R378" s="134">
        <v>8.1</v>
      </c>
      <c r="S378" s="21">
        <v>3</v>
      </c>
      <c r="T378" s="21"/>
      <c r="U378" s="21"/>
      <c r="V378" s="21"/>
      <c r="W378" s="134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>
        <v>2</v>
      </c>
      <c r="AI378" s="21"/>
      <c r="AJ378" s="21"/>
      <c r="AK378" s="21" t="s">
        <v>86</v>
      </c>
      <c r="AL378" s="21"/>
      <c r="AM378" s="21"/>
      <c r="AN378" s="21"/>
      <c r="AO378" s="235">
        <f t="shared" si="7"/>
        <v>157.2</v>
      </c>
    </row>
    <row r="379" spans="1:41" ht="12.75">
      <c r="A379" s="21" t="s">
        <v>504</v>
      </c>
      <c r="B379" s="21"/>
      <c r="C379" s="21">
        <v>2017</v>
      </c>
      <c r="D379" s="21">
        <v>3</v>
      </c>
      <c r="E379" s="21">
        <v>11</v>
      </c>
      <c r="F379" s="21">
        <v>19</v>
      </c>
      <c r="G379" s="21">
        <v>50</v>
      </c>
      <c r="H379" s="134">
        <v>23.2</v>
      </c>
      <c r="I379" s="134">
        <v>0.6</v>
      </c>
      <c r="J379" s="135">
        <v>63.04</v>
      </c>
      <c r="K379" s="134">
        <v>2.4</v>
      </c>
      <c r="L379" s="135">
        <v>151.14</v>
      </c>
      <c r="M379" s="134">
        <v>1.5</v>
      </c>
      <c r="N379" s="21">
        <v>9</v>
      </c>
      <c r="O379" s="21">
        <v>11</v>
      </c>
      <c r="P379" s="21"/>
      <c r="Q379" s="21"/>
      <c r="R379" s="134">
        <v>5.4</v>
      </c>
      <c r="S379" s="21">
        <v>1</v>
      </c>
      <c r="T379" s="21"/>
      <c r="U379" s="21"/>
      <c r="V379" s="21"/>
      <c r="W379" s="134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>
        <v>2</v>
      </c>
      <c r="AI379" s="21"/>
      <c r="AJ379" s="21"/>
      <c r="AK379" s="21" t="s">
        <v>86</v>
      </c>
      <c r="AL379" s="21"/>
      <c r="AM379" s="21"/>
      <c r="AN379" s="21"/>
      <c r="AO379" s="235">
        <f t="shared" si="7"/>
        <v>151.14</v>
      </c>
    </row>
    <row r="380" spans="1:41" ht="12.75">
      <c r="A380" s="21" t="s">
        <v>505</v>
      </c>
      <c r="B380" s="21"/>
      <c r="C380" s="21">
        <v>2017</v>
      </c>
      <c r="D380" s="21">
        <v>3</v>
      </c>
      <c r="E380" s="21">
        <v>13</v>
      </c>
      <c r="F380" s="21">
        <v>10</v>
      </c>
      <c r="G380" s="21">
        <v>17</v>
      </c>
      <c r="H380" s="134">
        <v>20</v>
      </c>
      <c r="I380" s="134">
        <v>0.5</v>
      </c>
      <c r="J380" s="135">
        <v>63.03</v>
      </c>
      <c r="K380" s="134">
        <v>2.3</v>
      </c>
      <c r="L380" s="135">
        <v>149.78</v>
      </c>
      <c r="M380" s="134">
        <v>1</v>
      </c>
      <c r="N380" s="21">
        <v>18</v>
      </c>
      <c r="O380" s="21">
        <v>29</v>
      </c>
      <c r="P380" s="21"/>
      <c r="Q380" s="21"/>
      <c r="R380" s="134">
        <v>6.6</v>
      </c>
      <c r="S380" s="21">
        <v>3</v>
      </c>
      <c r="T380" s="21"/>
      <c r="U380" s="21"/>
      <c r="V380" s="21"/>
      <c r="W380" s="134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>
        <v>2</v>
      </c>
      <c r="AI380" s="21"/>
      <c r="AJ380" s="21"/>
      <c r="AK380" s="21" t="s">
        <v>86</v>
      </c>
      <c r="AL380" s="21"/>
      <c r="AM380" s="21"/>
      <c r="AN380" s="21"/>
      <c r="AO380" s="235">
        <f t="shared" si="7"/>
        <v>149.78</v>
      </c>
    </row>
    <row r="381" spans="1:41" ht="12.75">
      <c r="A381" s="21" t="s">
        <v>506</v>
      </c>
      <c r="B381" s="21"/>
      <c r="C381" s="21">
        <v>2017</v>
      </c>
      <c r="D381" s="21">
        <v>3</v>
      </c>
      <c r="E381" s="21">
        <v>16</v>
      </c>
      <c r="F381" s="21">
        <v>18</v>
      </c>
      <c r="G381" s="21">
        <v>39</v>
      </c>
      <c r="H381" s="134">
        <v>4.6</v>
      </c>
      <c r="I381" s="134">
        <v>0.2</v>
      </c>
      <c r="J381" s="135">
        <v>62.16</v>
      </c>
      <c r="K381" s="134">
        <v>0.8</v>
      </c>
      <c r="L381" s="135">
        <v>156.47</v>
      </c>
      <c r="M381" s="134">
        <v>0.5</v>
      </c>
      <c r="N381" s="21">
        <v>23</v>
      </c>
      <c r="O381" s="21">
        <v>8</v>
      </c>
      <c r="P381" s="21"/>
      <c r="Q381" s="21"/>
      <c r="R381" s="134">
        <v>6.9</v>
      </c>
      <c r="S381" s="21">
        <v>4</v>
      </c>
      <c r="T381" s="21"/>
      <c r="U381" s="21"/>
      <c r="V381" s="21"/>
      <c r="W381" s="134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>
        <v>2</v>
      </c>
      <c r="AI381" s="21"/>
      <c r="AJ381" s="21"/>
      <c r="AK381" s="21" t="s">
        <v>86</v>
      </c>
      <c r="AL381" s="21"/>
      <c r="AM381" s="21"/>
      <c r="AN381" s="21"/>
      <c r="AO381" s="235">
        <f t="shared" si="7"/>
        <v>156.47</v>
      </c>
    </row>
    <row r="382" spans="1:41" ht="12.75">
      <c r="A382" s="21" t="s">
        <v>507</v>
      </c>
      <c r="B382" s="21"/>
      <c r="C382" s="21">
        <v>2017</v>
      </c>
      <c r="D382" s="21">
        <v>3</v>
      </c>
      <c r="E382" s="21">
        <v>17</v>
      </c>
      <c r="F382" s="21">
        <v>5</v>
      </c>
      <c r="G382" s="21">
        <v>56</v>
      </c>
      <c r="H382" s="134">
        <v>31.8</v>
      </c>
      <c r="I382" s="134">
        <v>0.1</v>
      </c>
      <c r="J382" s="135">
        <v>63.18</v>
      </c>
      <c r="K382" s="134">
        <v>1.2</v>
      </c>
      <c r="L382" s="135">
        <v>151.07</v>
      </c>
      <c r="M382" s="134">
        <v>0.5</v>
      </c>
      <c r="N382" s="21">
        <v>33</v>
      </c>
      <c r="O382" s="21"/>
      <c r="P382" s="21" t="s">
        <v>93</v>
      </c>
      <c r="Q382" s="21"/>
      <c r="R382" s="134">
        <v>6.9</v>
      </c>
      <c r="S382" s="21">
        <v>3</v>
      </c>
      <c r="T382" s="21"/>
      <c r="U382" s="21"/>
      <c r="V382" s="21"/>
      <c r="W382" s="134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>
        <v>2</v>
      </c>
      <c r="AI382" s="21"/>
      <c r="AJ382" s="21"/>
      <c r="AK382" s="21" t="s">
        <v>86</v>
      </c>
      <c r="AL382" s="21"/>
      <c r="AM382" s="21"/>
      <c r="AN382" s="21"/>
      <c r="AO382" s="235">
        <f t="shared" si="7"/>
        <v>151.07</v>
      </c>
    </row>
    <row r="383" spans="1:41" ht="12.75">
      <c r="A383" s="21" t="s">
        <v>508</v>
      </c>
      <c r="B383" s="21"/>
      <c r="C383" s="21">
        <v>2017</v>
      </c>
      <c r="D383" s="21">
        <v>3</v>
      </c>
      <c r="E383" s="21">
        <v>17</v>
      </c>
      <c r="F383" s="21">
        <v>7</v>
      </c>
      <c r="G383" s="21">
        <v>59</v>
      </c>
      <c r="H383" s="134">
        <v>30.3</v>
      </c>
      <c r="I383" s="134">
        <v>0.4</v>
      </c>
      <c r="J383" s="135">
        <v>62.02</v>
      </c>
      <c r="K383" s="134">
        <v>6.3</v>
      </c>
      <c r="L383" s="135">
        <v>156.97</v>
      </c>
      <c r="M383" s="134">
        <v>2.3</v>
      </c>
      <c r="N383" s="21">
        <v>33</v>
      </c>
      <c r="O383" s="21"/>
      <c r="P383" s="21" t="s">
        <v>93</v>
      </c>
      <c r="Q383" s="21"/>
      <c r="R383" s="134">
        <v>7.3</v>
      </c>
      <c r="S383" s="21">
        <v>4</v>
      </c>
      <c r="T383" s="21"/>
      <c r="U383" s="21"/>
      <c r="V383" s="21"/>
      <c r="W383" s="134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>
        <v>2</v>
      </c>
      <c r="AI383" s="21"/>
      <c r="AJ383" s="21"/>
      <c r="AK383" s="21" t="s">
        <v>86</v>
      </c>
      <c r="AL383" s="21"/>
      <c r="AM383" s="21"/>
      <c r="AN383" s="21"/>
      <c r="AO383" s="235">
        <f t="shared" si="7"/>
        <v>156.97</v>
      </c>
    </row>
    <row r="384" spans="1:41" ht="12.75">
      <c r="A384" s="21" t="s">
        <v>509</v>
      </c>
      <c r="B384" s="21"/>
      <c r="C384" s="21">
        <v>2017</v>
      </c>
      <c r="D384" s="21">
        <v>3</v>
      </c>
      <c r="E384" s="21">
        <v>18</v>
      </c>
      <c r="F384" s="21">
        <v>9</v>
      </c>
      <c r="G384" s="21">
        <v>12</v>
      </c>
      <c r="H384" s="134">
        <v>51.1</v>
      </c>
      <c r="I384" s="134">
        <v>0.7</v>
      </c>
      <c r="J384" s="135">
        <v>62.76</v>
      </c>
      <c r="K384" s="134">
        <v>3</v>
      </c>
      <c r="L384" s="135">
        <v>152.15</v>
      </c>
      <c r="M384" s="134">
        <v>2.7</v>
      </c>
      <c r="N384" s="21">
        <v>24</v>
      </c>
      <c r="O384" s="21">
        <v>9</v>
      </c>
      <c r="P384" s="21"/>
      <c r="Q384" s="21"/>
      <c r="R384" s="134">
        <v>8.4</v>
      </c>
      <c r="S384" s="21">
        <v>7</v>
      </c>
      <c r="T384" s="21"/>
      <c r="U384" s="21"/>
      <c r="V384" s="21"/>
      <c r="W384" s="134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>
        <v>2</v>
      </c>
      <c r="AI384" s="21"/>
      <c r="AJ384" s="21"/>
      <c r="AK384" s="21" t="s">
        <v>86</v>
      </c>
      <c r="AL384" s="21"/>
      <c r="AM384" s="21"/>
      <c r="AN384" s="21"/>
      <c r="AO384" s="235">
        <f t="shared" si="7"/>
        <v>152.15</v>
      </c>
    </row>
    <row r="385" spans="1:41" ht="12.75">
      <c r="A385" s="21" t="s">
        <v>510</v>
      </c>
      <c r="B385" s="21"/>
      <c r="C385" s="21">
        <v>2017</v>
      </c>
      <c r="D385" s="21">
        <v>3</v>
      </c>
      <c r="E385" s="21">
        <v>19</v>
      </c>
      <c r="F385" s="21">
        <v>4</v>
      </c>
      <c r="G385" s="21">
        <v>6</v>
      </c>
      <c r="H385" s="134">
        <v>20.1</v>
      </c>
      <c r="I385" s="134">
        <v>0.3</v>
      </c>
      <c r="J385" s="135">
        <v>59.97</v>
      </c>
      <c r="K385" s="134">
        <v>1.4</v>
      </c>
      <c r="L385" s="135">
        <v>152.03</v>
      </c>
      <c r="M385" s="134">
        <v>1.7</v>
      </c>
      <c r="N385" s="21">
        <v>0</v>
      </c>
      <c r="O385" s="21"/>
      <c r="P385" s="21" t="s">
        <v>93</v>
      </c>
      <c r="Q385" s="21"/>
      <c r="R385" s="134">
        <v>7.1</v>
      </c>
      <c r="S385" s="21">
        <v>5</v>
      </c>
      <c r="T385" s="21"/>
      <c r="U385" s="21"/>
      <c r="V385" s="21"/>
      <c r="W385" s="134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>
        <v>2</v>
      </c>
      <c r="AI385" s="21"/>
      <c r="AJ385" s="21"/>
      <c r="AK385" s="21" t="s">
        <v>86</v>
      </c>
      <c r="AL385" s="21"/>
      <c r="AM385" s="21"/>
      <c r="AN385" s="21"/>
      <c r="AO385" s="235">
        <f t="shared" si="7"/>
        <v>152.03</v>
      </c>
    </row>
    <row r="386" spans="1:41" ht="12.75">
      <c r="A386" s="21" t="s">
        <v>511</v>
      </c>
      <c r="B386" s="21"/>
      <c r="C386" s="21">
        <v>2017</v>
      </c>
      <c r="D386" s="21">
        <v>3</v>
      </c>
      <c r="E386" s="21">
        <v>19</v>
      </c>
      <c r="F386" s="21">
        <v>10</v>
      </c>
      <c r="G386" s="21">
        <v>35</v>
      </c>
      <c r="H386" s="134">
        <v>10.4</v>
      </c>
      <c r="I386" s="134">
        <v>0.3</v>
      </c>
      <c r="J386" s="135">
        <v>61.96</v>
      </c>
      <c r="K386" s="134">
        <v>3.2</v>
      </c>
      <c r="L386" s="135">
        <v>156.94</v>
      </c>
      <c r="M386" s="134">
        <v>1.9</v>
      </c>
      <c r="N386" s="21">
        <v>0</v>
      </c>
      <c r="O386" s="21"/>
      <c r="P386" s="21" t="s">
        <v>93</v>
      </c>
      <c r="Q386" s="21"/>
      <c r="R386" s="134">
        <v>9.3</v>
      </c>
      <c r="S386" s="21">
        <v>7</v>
      </c>
      <c r="T386" s="21"/>
      <c r="U386" s="21"/>
      <c r="V386" s="21"/>
      <c r="W386" s="134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>
        <v>2</v>
      </c>
      <c r="AI386" s="21"/>
      <c r="AJ386" s="21"/>
      <c r="AK386" s="21" t="s">
        <v>86</v>
      </c>
      <c r="AL386" s="21"/>
      <c r="AM386" s="21"/>
      <c r="AN386" s="21"/>
      <c r="AO386" s="235">
        <f t="shared" si="7"/>
        <v>156.94</v>
      </c>
    </row>
    <row r="387" spans="1:41" ht="12.75">
      <c r="A387" s="21" t="s">
        <v>512</v>
      </c>
      <c r="B387" s="21"/>
      <c r="C387" s="21">
        <v>2017</v>
      </c>
      <c r="D387" s="21">
        <v>3</v>
      </c>
      <c r="E387" s="21">
        <v>19</v>
      </c>
      <c r="F387" s="21">
        <v>12</v>
      </c>
      <c r="G387" s="21">
        <v>22</v>
      </c>
      <c r="H387" s="134">
        <v>36</v>
      </c>
      <c r="I387" s="134">
        <v>0.1</v>
      </c>
      <c r="J387" s="135">
        <v>62.04</v>
      </c>
      <c r="K387" s="134">
        <v>2</v>
      </c>
      <c r="L387" s="135">
        <v>156.96</v>
      </c>
      <c r="M387" s="134">
        <v>0.8</v>
      </c>
      <c r="N387" s="21">
        <v>0</v>
      </c>
      <c r="O387" s="21"/>
      <c r="P387" s="21" t="s">
        <v>93</v>
      </c>
      <c r="Q387" s="21"/>
      <c r="R387" s="134">
        <v>8.3</v>
      </c>
      <c r="S387" s="21">
        <v>5</v>
      </c>
      <c r="T387" s="21"/>
      <c r="U387" s="21"/>
      <c r="V387" s="21"/>
      <c r="W387" s="134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>
        <v>2</v>
      </c>
      <c r="AI387" s="21"/>
      <c r="AJ387" s="21"/>
      <c r="AK387" s="21" t="s">
        <v>86</v>
      </c>
      <c r="AL387" s="21"/>
      <c r="AM387" s="21"/>
      <c r="AN387" s="21"/>
      <c r="AO387" s="235">
        <f t="shared" si="7"/>
        <v>156.96</v>
      </c>
    </row>
    <row r="388" spans="1:41" ht="12.75">
      <c r="A388" s="21" t="s">
        <v>513</v>
      </c>
      <c r="B388" s="21"/>
      <c r="C388" s="21">
        <v>2017</v>
      </c>
      <c r="D388" s="21">
        <v>3</v>
      </c>
      <c r="E388" s="21">
        <v>19</v>
      </c>
      <c r="F388" s="21">
        <v>18</v>
      </c>
      <c r="G388" s="21">
        <v>19</v>
      </c>
      <c r="H388" s="134">
        <v>34.9</v>
      </c>
      <c r="I388" s="134">
        <v>0.3</v>
      </c>
      <c r="J388" s="135">
        <v>62.04</v>
      </c>
      <c r="K388" s="134">
        <v>2.9</v>
      </c>
      <c r="L388" s="135">
        <v>156.87</v>
      </c>
      <c r="M388" s="134">
        <v>1.3</v>
      </c>
      <c r="N388" s="21">
        <v>0</v>
      </c>
      <c r="O388" s="21"/>
      <c r="P388" s="21" t="s">
        <v>93</v>
      </c>
      <c r="Q388" s="21"/>
      <c r="R388" s="134">
        <v>7.3</v>
      </c>
      <c r="S388" s="21">
        <v>4</v>
      </c>
      <c r="T388" s="21"/>
      <c r="U388" s="21"/>
      <c r="V388" s="21"/>
      <c r="W388" s="134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>
        <v>2</v>
      </c>
      <c r="AI388" s="21"/>
      <c r="AJ388" s="21"/>
      <c r="AK388" s="21" t="s">
        <v>86</v>
      </c>
      <c r="AL388" s="21"/>
      <c r="AM388" s="21"/>
      <c r="AN388" s="21"/>
      <c r="AO388" s="235">
        <f t="shared" si="7"/>
        <v>156.87</v>
      </c>
    </row>
    <row r="389" spans="1:41" ht="12.75">
      <c r="A389" s="21" t="s">
        <v>514</v>
      </c>
      <c r="B389" s="21"/>
      <c r="C389" s="21">
        <v>2017</v>
      </c>
      <c r="D389" s="21">
        <v>3</v>
      </c>
      <c r="E389" s="21">
        <v>21</v>
      </c>
      <c r="F389" s="21">
        <v>20</v>
      </c>
      <c r="G389" s="21">
        <v>1</v>
      </c>
      <c r="H389" s="134">
        <v>12.1</v>
      </c>
      <c r="I389" s="134">
        <v>2.4</v>
      </c>
      <c r="J389" s="135">
        <v>60.07</v>
      </c>
      <c r="K389" s="134">
        <v>8.4</v>
      </c>
      <c r="L389" s="135">
        <v>143.69</v>
      </c>
      <c r="M389" s="134">
        <v>9.2</v>
      </c>
      <c r="N389" s="21">
        <v>0</v>
      </c>
      <c r="O389" s="21"/>
      <c r="P389" s="21" t="s">
        <v>93</v>
      </c>
      <c r="Q389" s="21"/>
      <c r="R389" s="134">
        <v>7.9</v>
      </c>
      <c r="S389" s="21">
        <v>5</v>
      </c>
      <c r="T389" s="21"/>
      <c r="U389" s="21"/>
      <c r="V389" s="21"/>
      <c r="W389" s="134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>
        <v>2</v>
      </c>
      <c r="AI389" s="21"/>
      <c r="AJ389" s="21"/>
      <c r="AK389" s="21" t="s">
        <v>86</v>
      </c>
      <c r="AL389" s="21"/>
      <c r="AM389" s="21"/>
      <c r="AN389" s="21"/>
      <c r="AO389" s="235">
        <f t="shared" si="7"/>
        <v>143.69</v>
      </c>
    </row>
    <row r="390" spans="1:41" ht="12.75">
      <c r="A390" s="21" t="s">
        <v>515</v>
      </c>
      <c r="B390" s="21"/>
      <c r="C390" s="21">
        <v>2017</v>
      </c>
      <c r="D390" s="21">
        <v>3</v>
      </c>
      <c r="E390" s="21">
        <v>21</v>
      </c>
      <c r="F390" s="21">
        <v>23</v>
      </c>
      <c r="G390" s="21">
        <v>8</v>
      </c>
      <c r="H390" s="134">
        <v>10.8</v>
      </c>
      <c r="I390" s="134">
        <v>0.4</v>
      </c>
      <c r="J390" s="135">
        <v>62.74</v>
      </c>
      <c r="K390" s="134">
        <v>1.5</v>
      </c>
      <c r="L390" s="135">
        <v>152.05</v>
      </c>
      <c r="M390" s="134">
        <v>1.3</v>
      </c>
      <c r="N390" s="21">
        <v>2</v>
      </c>
      <c r="O390" s="21">
        <v>13</v>
      </c>
      <c r="P390" s="21"/>
      <c r="Q390" s="21"/>
      <c r="R390" s="134">
        <v>6.9</v>
      </c>
      <c r="S390" s="21">
        <v>2</v>
      </c>
      <c r="T390" s="21"/>
      <c r="U390" s="21"/>
      <c r="V390" s="21"/>
      <c r="W390" s="134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>
        <v>2</v>
      </c>
      <c r="AI390" s="21"/>
      <c r="AJ390" s="21"/>
      <c r="AK390" s="21" t="s">
        <v>86</v>
      </c>
      <c r="AL390" s="21"/>
      <c r="AM390" s="21"/>
      <c r="AN390" s="21"/>
      <c r="AO390" s="235">
        <f t="shared" si="7"/>
        <v>152.05</v>
      </c>
    </row>
    <row r="391" spans="1:41" ht="12.75">
      <c r="A391" s="21" t="s">
        <v>516</v>
      </c>
      <c r="B391" s="21"/>
      <c r="C391" s="21">
        <v>2017</v>
      </c>
      <c r="D391" s="21">
        <v>3</v>
      </c>
      <c r="E391" s="21">
        <v>22</v>
      </c>
      <c r="F391" s="21">
        <v>12</v>
      </c>
      <c r="G391" s="21">
        <v>8</v>
      </c>
      <c r="H391" s="134">
        <v>28.7</v>
      </c>
      <c r="I391" s="134">
        <v>0.4</v>
      </c>
      <c r="J391" s="135">
        <v>61.45</v>
      </c>
      <c r="K391" s="134">
        <v>1.7</v>
      </c>
      <c r="L391" s="135">
        <v>148.66</v>
      </c>
      <c r="M391" s="134">
        <v>3.1</v>
      </c>
      <c r="N391" s="21">
        <v>33</v>
      </c>
      <c r="O391" s="21"/>
      <c r="P391" s="21" t="s">
        <v>93</v>
      </c>
      <c r="Q391" s="21"/>
      <c r="R391" s="134">
        <v>8.2</v>
      </c>
      <c r="S391" s="21">
        <v>7</v>
      </c>
      <c r="T391" s="21"/>
      <c r="U391" s="21"/>
      <c r="V391" s="21"/>
      <c r="W391" s="134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>
        <v>2</v>
      </c>
      <c r="AI391" s="21"/>
      <c r="AJ391" s="21"/>
      <c r="AK391" s="21" t="s">
        <v>86</v>
      </c>
      <c r="AL391" s="21"/>
      <c r="AM391" s="21"/>
      <c r="AN391" s="21"/>
      <c r="AO391" s="235">
        <f t="shared" si="7"/>
        <v>148.66</v>
      </c>
    </row>
    <row r="392" spans="1:41" ht="12.75">
      <c r="A392" s="21" t="s">
        <v>517</v>
      </c>
      <c r="B392" s="21"/>
      <c r="C392" s="21">
        <v>2017</v>
      </c>
      <c r="D392" s="21">
        <v>3</v>
      </c>
      <c r="E392" s="21">
        <v>23</v>
      </c>
      <c r="F392" s="21">
        <v>0</v>
      </c>
      <c r="G392" s="21">
        <v>10</v>
      </c>
      <c r="H392" s="134">
        <v>31.3</v>
      </c>
      <c r="I392" s="134">
        <v>0.7</v>
      </c>
      <c r="J392" s="135">
        <v>62.14</v>
      </c>
      <c r="K392" s="134">
        <v>7.7</v>
      </c>
      <c r="L392" s="135">
        <v>156.86</v>
      </c>
      <c r="M392" s="134">
        <v>3.7</v>
      </c>
      <c r="N392" s="21">
        <v>0</v>
      </c>
      <c r="O392" s="21"/>
      <c r="P392" s="21" t="s">
        <v>93</v>
      </c>
      <c r="Q392" s="21"/>
      <c r="R392" s="134">
        <v>7.8</v>
      </c>
      <c r="S392" s="21">
        <v>5</v>
      </c>
      <c r="T392" s="21"/>
      <c r="U392" s="21"/>
      <c r="V392" s="21"/>
      <c r="W392" s="134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>
        <v>2</v>
      </c>
      <c r="AI392" s="21"/>
      <c r="AJ392" s="21"/>
      <c r="AK392" s="21" t="s">
        <v>86</v>
      </c>
      <c r="AL392" s="21"/>
      <c r="AM392" s="21"/>
      <c r="AN392" s="21"/>
      <c r="AO392" s="235">
        <f t="shared" si="7"/>
        <v>156.86</v>
      </c>
    </row>
    <row r="393" spans="1:41" ht="12.75">
      <c r="A393" s="21" t="s">
        <v>518</v>
      </c>
      <c r="B393" s="21"/>
      <c r="C393" s="21">
        <v>2017</v>
      </c>
      <c r="D393" s="21">
        <v>3</v>
      </c>
      <c r="E393" s="21">
        <v>26</v>
      </c>
      <c r="F393" s="21">
        <v>17</v>
      </c>
      <c r="G393" s="21">
        <v>49</v>
      </c>
      <c r="H393" s="134">
        <v>17.6</v>
      </c>
      <c r="I393" s="134">
        <v>0.4</v>
      </c>
      <c r="J393" s="135">
        <v>62.02</v>
      </c>
      <c r="K393" s="134">
        <v>2.8</v>
      </c>
      <c r="L393" s="135">
        <v>154.16</v>
      </c>
      <c r="M393" s="134">
        <v>2.7</v>
      </c>
      <c r="N393" s="21">
        <v>0</v>
      </c>
      <c r="O393" s="21"/>
      <c r="P393" s="21" t="s">
        <v>93</v>
      </c>
      <c r="Q393" s="21"/>
      <c r="R393" s="134">
        <v>8.1</v>
      </c>
      <c r="S393" s="21">
        <v>9</v>
      </c>
      <c r="T393" s="21"/>
      <c r="U393" s="21"/>
      <c r="V393" s="21"/>
      <c r="W393" s="134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>
        <v>2</v>
      </c>
      <c r="AI393" s="21"/>
      <c r="AJ393" s="21"/>
      <c r="AK393" s="21" t="s">
        <v>86</v>
      </c>
      <c r="AL393" s="21"/>
      <c r="AM393" s="21"/>
      <c r="AN393" s="21"/>
      <c r="AO393" s="235">
        <f t="shared" si="7"/>
        <v>154.16</v>
      </c>
    </row>
    <row r="394" spans="1:41" ht="12.75">
      <c r="A394" s="21" t="s">
        <v>519</v>
      </c>
      <c r="B394" s="21"/>
      <c r="C394" s="21">
        <v>2017</v>
      </c>
      <c r="D394" s="21">
        <v>3</v>
      </c>
      <c r="E394" s="21">
        <v>28</v>
      </c>
      <c r="F394" s="21">
        <v>1</v>
      </c>
      <c r="G394" s="21">
        <v>29</v>
      </c>
      <c r="H394" s="134">
        <v>52.4</v>
      </c>
      <c r="I394" s="134">
        <v>0.4</v>
      </c>
      <c r="J394" s="135">
        <v>61.46</v>
      </c>
      <c r="K394" s="134">
        <v>1.2</v>
      </c>
      <c r="L394" s="135">
        <v>153.34</v>
      </c>
      <c r="M394" s="134">
        <v>1.8</v>
      </c>
      <c r="N394" s="21">
        <v>28</v>
      </c>
      <c r="O394" s="21">
        <v>6</v>
      </c>
      <c r="P394" s="21"/>
      <c r="Q394" s="21"/>
      <c r="R394" s="134">
        <v>7</v>
      </c>
      <c r="S394" s="21">
        <v>3</v>
      </c>
      <c r="T394" s="21"/>
      <c r="U394" s="21"/>
      <c r="V394" s="21"/>
      <c r="W394" s="134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>
        <v>2</v>
      </c>
      <c r="AI394" s="21"/>
      <c r="AJ394" s="21"/>
      <c r="AK394" s="21" t="s">
        <v>86</v>
      </c>
      <c r="AL394" s="21"/>
      <c r="AM394" s="21"/>
      <c r="AN394" s="21"/>
      <c r="AO394" s="235">
        <f t="shared" si="7"/>
        <v>153.34</v>
      </c>
    </row>
    <row r="395" spans="1:41" ht="12.75">
      <c r="A395" s="21" t="s">
        <v>520</v>
      </c>
      <c r="B395" s="21"/>
      <c r="C395" s="21">
        <v>2017</v>
      </c>
      <c r="D395" s="21">
        <v>3</v>
      </c>
      <c r="E395" s="21">
        <v>28</v>
      </c>
      <c r="F395" s="21">
        <v>3</v>
      </c>
      <c r="G395" s="21">
        <v>38</v>
      </c>
      <c r="H395" s="134">
        <v>49.9</v>
      </c>
      <c r="I395" s="134">
        <v>0.2</v>
      </c>
      <c r="J395" s="135">
        <v>61.96</v>
      </c>
      <c r="K395" s="134">
        <v>1.1</v>
      </c>
      <c r="L395" s="135">
        <v>149.62</v>
      </c>
      <c r="M395" s="134">
        <v>0.9</v>
      </c>
      <c r="N395" s="21">
        <v>0</v>
      </c>
      <c r="O395" s="21"/>
      <c r="P395" s="21" t="s">
        <v>93</v>
      </c>
      <c r="Q395" s="21"/>
      <c r="R395" s="134">
        <v>7</v>
      </c>
      <c r="S395" s="21">
        <v>3</v>
      </c>
      <c r="T395" s="21"/>
      <c r="U395" s="21"/>
      <c r="V395" s="21"/>
      <c r="W395" s="134"/>
      <c r="X395" s="21"/>
      <c r="Y395" s="21"/>
      <c r="Z395" s="21"/>
      <c r="AA395" s="21"/>
      <c r="AB395" s="21"/>
      <c r="AC395" s="21"/>
      <c r="AD395" s="21"/>
      <c r="AE395" s="21"/>
      <c r="AF395" s="21"/>
      <c r="AG395" s="21" t="s">
        <v>732</v>
      </c>
      <c r="AH395" s="21">
        <v>2</v>
      </c>
      <c r="AI395" s="21"/>
      <c r="AJ395" s="21"/>
      <c r="AK395" s="21" t="s">
        <v>86</v>
      </c>
      <c r="AL395" s="21"/>
      <c r="AM395" s="21"/>
      <c r="AN395" s="21"/>
      <c r="AO395" s="235">
        <f t="shared" si="7"/>
        <v>149.62</v>
      </c>
    </row>
    <row r="396" spans="1:41" ht="12.75">
      <c r="A396" s="21" t="s">
        <v>521</v>
      </c>
      <c r="B396" s="21"/>
      <c r="C396" s="21">
        <v>2017</v>
      </c>
      <c r="D396" s="21">
        <v>3</v>
      </c>
      <c r="E396" s="21">
        <v>28</v>
      </c>
      <c r="F396" s="21">
        <v>4</v>
      </c>
      <c r="G396" s="21">
        <v>44</v>
      </c>
      <c r="H396" s="134">
        <v>43.9</v>
      </c>
      <c r="I396" s="134">
        <v>0.1</v>
      </c>
      <c r="J396" s="135">
        <v>62.27</v>
      </c>
      <c r="K396" s="134">
        <v>0.3</v>
      </c>
      <c r="L396" s="135">
        <v>153.72</v>
      </c>
      <c r="M396" s="134">
        <v>0.8</v>
      </c>
      <c r="N396" s="21">
        <v>33</v>
      </c>
      <c r="O396" s="21"/>
      <c r="P396" s="21" t="s">
        <v>93</v>
      </c>
      <c r="Q396" s="21"/>
      <c r="R396" s="134">
        <v>7.3</v>
      </c>
      <c r="S396" s="21">
        <v>3</v>
      </c>
      <c r="T396" s="21"/>
      <c r="U396" s="21"/>
      <c r="V396" s="21"/>
      <c r="W396" s="134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>
        <v>2</v>
      </c>
      <c r="AI396" s="21"/>
      <c r="AJ396" s="21"/>
      <c r="AK396" s="21" t="s">
        <v>86</v>
      </c>
      <c r="AL396" s="21"/>
      <c r="AM396" s="21"/>
      <c r="AN396" s="21"/>
      <c r="AO396" s="235">
        <f t="shared" si="7"/>
        <v>153.72</v>
      </c>
    </row>
    <row r="397" spans="1:41" ht="12.75">
      <c r="A397" s="21" t="s">
        <v>522</v>
      </c>
      <c r="B397" s="21"/>
      <c r="C397" s="21">
        <v>2017</v>
      </c>
      <c r="D397" s="21">
        <v>3</v>
      </c>
      <c r="E397" s="21">
        <v>28</v>
      </c>
      <c r="F397" s="21">
        <v>8</v>
      </c>
      <c r="G397" s="21">
        <v>5</v>
      </c>
      <c r="H397" s="134">
        <v>42.8</v>
      </c>
      <c r="I397" s="134">
        <v>1.2</v>
      </c>
      <c r="J397" s="135">
        <v>60.9</v>
      </c>
      <c r="K397" s="134">
        <v>3.3</v>
      </c>
      <c r="L397" s="135">
        <v>145.13</v>
      </c>
      <c r="M397" s="134">
        <v>6.1</v>
      </c>
      <c r="N397" s="21">
        <v>0</v>
      </c>
      <c r="O397" s="21"/>
      <c r="P397" s="21" t="s">
        <v>93</v>
      </c>
      <c r="Q397" s="21"/>
      <c r="R397" s="134">
        <v>8.1</v>
      </c>
      <c r="S397" s="21">
        <v>6</v>
      </c>
      <c r="T397" s="21"/>
      <c r="U397" s="21"/>
      <c r="V397" s="21"/>
      <c r="W397" s="134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>
        <v>2</v>
      </c>
      <c r="AI397" s="21"/>
      <c r="AJ397" s="21"/>
      <c r="AK397" s="21" t="s">
        <v>86</v>
      </c>
      <c r="AL397" s="21"/>
      <c r="AM397" s="21"/>
      <c r="AN397" s="21"/>
      <c r="AO397" s="235">
        <f t="shared" si="7"/>
        <v>145.13</v>
      </c>
    </row>
    <row r="398" spans="1:41" ht="12.75">
      <c r="A398" s="21" t="s">
        <v>523</v>
      </c>
      <c r="B398" s="21"/>
      <c r="C398" s="21">
        <v>2017</v>
      </c>
      <c r="D398" s="21">
        <v>3</v>
      </c>
      <c r="E398" s="21">
        <v>28</v>
      </c>
      <c r="F398" s="21">
        <v>17</v>
      </c>
      <c r="G398" s="21">
        <v>9</v>
      </c>
      <c r="H398" s="134">
        <v>52.5</v>
      </c>
      <c r="I398" s="134">
        <v>0.2</v>
      </c>
      <c r="J398" s="135">
        <v>64.32</v>
      </c>
      <c r="K398" s="134">
        <v>0.8</v>
      </c>
      <c r="L398" s="135">
        <v>153.6</v>
      </c>
      <c r="M398" s="134">
        <v>0.6</v>
      </c>
      <c r="N398" s="21">
        <v>22</v>
      </c>
      <c r="O398" s="21">
        <v>1</v>
      </c>
      <c r="P398" s="21"/>
      <c r="Q398" s="21"/>
      <c r="R398" s="134">
        <v>7.4</v>
      </c>
      <c r="S398" s="21">
        <v>3</v>
      </c>
      <c r="T398" s="21"/>
      <c r="U398" s="21"/>
      <c r="V398" s="21"/>
      <c r="W398" s="134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>
        <v>2</v>
      </c>
      <c r="AI398" s="21"/>
      <c r="AJ398" s="21"/>
      <c r="AK398" s="21" t="s">
        <v>86</v>
      </c>
      <c r="AL398" s="21"/>
      <c r="AM398" s="21"/>
      <c r="AN398" s="21"/>
      <c r="AO398" s="235">
        <f t="shared" si="7"/>
        <v>153.6</v>
      </c>
    </row>
    <row r="399" spans="1:41" ht="12.75">
      <c r="A399" s="21" t="s">
        <v>524</v>
      </c>
      <c r="B399" s="21"/>
      <c r="C399" s="21">
        <v>2017</v>
      </c>
      <c r="D399" s="21">
        <v>3</v>
      </c>
      <c r="E399" s="21">
        <v>29</v>
      </c>
      <c r="F399" s="21">
        <v>22</v>
      </c>
      <c r="G399" s="21">
        <v>10</v>
      </c>
      <c r="H399" s="134">
        <v>41</v>
      </c>
      <c r="I399" s="134">
        <v>2.4</v>
      </c>
      <c r="J399" s="135">
        <v>62.6</v>
      </c>
      <c r="K399" s="134">
        <v>6.2</v>
      </c>
      <c r="L399" s="135">
        <v>155.97</v>
      </c>
      <c r="M399" s="134">
        <v>11.9</v>
      </c>
      <c r="N399" s="21">
        <v>0</v>
      </c>
      <c r="O399" s="21"/>
      <c r="P399" s="21" t="s">
        <v>93</v>
      </c>
      <c r="Q399" s="21"/>
      <c r="R399" s="134">
        <v>6.4</v>
      </c>
      <c r="S399" s="21">
        <v>3</v>
      </c>
      <c r="T399" s="21"/>
      <c r="U399" s="21"/>
      <c r="V399" s="21"/>
      <c r="W399" s="134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>
        <v>2</v>
      </c>
      <c r="AI399" s="21"/>
      <c r="AJ399" s="21"/>
      <c r="AK399" s="21" t="s">
        <v>86</v>
      </c>
      <c r="AL399" s="21"/>
      <c r="AM399" s="21"/>
      <c r="AN399" s="21"/>
      <c r="AO399" s="235">
        <f t="shared" si="7"/>
        <v>155.97</v>
      </c>
    </row>
    <row r="400" spans="1:41" ht="12.75">
      <c r="A400" s="21" t="s">
        <v>525</v>
      </c>
      <c r="B400" s="21"/>
      <c r="C400" s="21">
        <v>2017</v>
      </c>
      <c r="D400" s="21">
        <v>4</v>
      </c>
      <c r="E400" s="21">
        <v>1</v>
      </c>
      <c r="F400" s="21">
        <v>20</v>
      </c>
      <c r="G400" s="21">
        <v>22</v>
      </c>
      <c r="H400" s="134">
        <v>33.5</v>
      </c>
      <c r="I400" s="134">
        <v>1.2</v>
      </c>
      <c r="J400" s="135">
        <v>63.65</v>
      </c>
      <c r="K400" s="134">
        <v>6.2</v>
      </c>
      <c r="L400" s="135">
        <v>152.28</v>
      </c>
      <c r="M400" s="134">
        <v>4.4</v>
      </c>
      <c r="N400" s="21">
        <v>24</v>
      </c>
      <c r="O400" s="21">
        <v>17</v>
      </c>
      <c r="P400" s="21"/>
      <c r="Q400" s="21"/>
      <c r="R400" s="134">
        <v>6.9</v>
      </c>
      <c r="S400" s="21">
        <v>7</v>
      </c>
      <c r="T400" s="21"/>
      <c r="U400" s="21"/>
      <c r="V400" s="21"/>
      <c r="W400" s="134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>
        <v>2</v>
      </c>
      <c r="AI400" s="21"/>
      <c r="AJ400" s="21"/>
      <c r="AK400" s="21" t="s">
        <v>86</v>
      </c>
      <c r="AL400" s="21"/>
      <c r="AM400" s="21"/>
      <c r="AN400" s="21"/>
      <c r="AO400" s="235">
        <f t="shared" si="7"/>
        <v>152.28</v>
      </c>
    </row>
    <row r="401" spans="1:41" ht="12.75">
      <c r="A401" s="21" t="s">
        <v>526</v>
      </c>
      <c r="B401" s="21"/>
      <c r="C401" s="21">
        <v>2017</v>
      </c>
      <c r="D401" s="21">
        <v>4</v>
      </c>
      <c r="E401" s="21">
        <v>4</v>
      </c>
      <c r="F401" s="21">
        <v>15</v>
      </c>
      <c r="G401" s="21">
        <v>52</v>
      </c>
      <c r="H401" s="134">
        <v>36.8</v>
      </c>
      <c r="I401" s="134">
        <v>1.2</v>
      </c>
      <c r="J401" s="135">
        <v>61.72</v>
      </c>
      <c r="K401" s="134">
        <v>2.8</v>
      </c>
      <c r="L401" s="135">
        <v>141.39</v>
      </c>
      <c r="M401" s="134">
        <v>5</v>
      </c>
      <c r="N401" s="21">
        <v>14</v>
      </c>
      <c r="O401" s="21">
        <v>5</v>
      </c>
      <c r="P401" s="21"/>
      <c r="Q401" s="21"/>
      <c r="R401" s="134">
        <v>8.1</v>
      </c>
      <c r="S401" s="21">
        <v>7</v>
      </c>
      <c r="T401" s="21"/>
      <c r="U401" s="21"/>
      <c r="V401" s="21"/>
      <c r="W401" s="134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>
        <v>2</v>
      </c>
      <c r="AI401" s="21"/>
      <c r="AJ401" s="21"/>
      <c r="AK401" s="21" t="s">
        <v>86</v>
      </c>
      <c r="AL401" s="21"/>
      <c r="AM401" s="21"/>
      <c r="AN401" s="21"/>
      <c r="AO401" s="235">
        <f t="shared" si="7"/>
        <v>141.39</v>
      </c>
    </row>
    <row r="402" spans="1:41" ht="12.75">
      <c r="A402" s="21" t="s">
        <v>527</v>
      </c>
      <c r="B402" s="21"/>
      <c r="C402" s="21">
        <v>2017</v>
      </c>
      <c r="D402" s="21">
        <v>4</v>
      </c>
      <c r="E402" s="21">
        <v>4</v>
      </c>
      <c r="F402" s="21">
        <v>16</v>
      </c>
      <c r="G402" s="21">
        <v>53</v>
      </c>
      <c r="H402" s="134">
        <v>55.5</v>
      </c>
      <c r="I402" s="134">
        <v>1.2</v>
      </c>
      <c r="J402" s="135">
        <v>60.9</v>
      </c>
      <c r="K402" s="134">
        <v>3.3</v>
      </c>
      <c r="L402" s="135">
        <v>145.99</v>
      </c>
      <c r="M402" s="134">
        <v>6.6</v>
      </c>
      <c r="N402" s="21">
        <v>3</v>
      </c>
      <c r="O402" s="21">
        <v>8</v>
      </c>
      <c r="P402" s="21"/>
      <c r="Q402" s="21"/>
      <c r="R402" s="134">
        <v>9</v>
      </c>
      <c r="S402" s="21">
        <v>7</v>
      </c>
      <c r="T402" s="21"/>
      <c r="U402" s="21"/>
      <c r="V402" s="21"/>
      <c r="W402" s="134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>
        <v>2</v>
      </c>
      <c r="AI402" s="21"/>
      <c r="AJ402" s="21"/>
      <c r="AK402" s="21" t="s">
        <v>86</v>
      </c>
      <c r="AL402" s="21"/>
      <c r="AM402" s="21"/>
      <c r="AN402" s="21"/>
      <c r="AO402" s="235">
        <f t="shared" si="7"/>
        <v>145.99</v>
      </c>
    </row>
    <row r="403" spans="1:41" ht="12.75">
      <c r="A403" s="21" t="s">
        <v>528</v>
      </c>
      <c r="B403" s="21"/>
      <c r="C403" s="21">
        <v>2017</v>
      </c>
      <c r="D403" s="21">
        <v>4</v>
      </c>
      <c r="E403" s="21">
        <v>5</v>
      </c>
      <c r="F403" s="21">
        <v>0</v>
      </c>
      <c r="G403" s="21">
        <v>8</v>
      </c>
      <c r="H403" s="134">
        <v>30.8</v>
      </c>
      <c r="I403" s="134">
        <v>0.7</v>
      </c>
      <c r="J403" s="135">
        <v>59.56</v>
      </c>
      <c r="K403" s="134">
        <v>2.6</v>
      </c>
      <c r="L403" s="135">
        <v>150.28</v>
      </c>
      <c r="M403" s="134">
        <v>3.3</v>
      </c>
      <c r="N403" s="21">
        <v>11</v>
      </c>
      <c r="O403" s="21">
        <v>13</v>
      </c>
      <c r="P403" s="21"/>
      <c r="Q403" s="21"/>
      <c r="R403" s="134">
        <v>8.4</v>
      </c>
      <c r="S403" s="21">
        <v>7</v>
      </c>
      <c r="T403" s="21"/>
      <c r="U403" s="21"/>
      <c r="V403" s="21"/>
      <c r="W403" s="134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>
        <v>1</v>
      </c>
      <c r="AI403" s="21"/>
      <c r="AJ403" s="21"/>
      <c r="AK403" s="21" t="s">
        <v>86</v>
      </c>
      <c r="AL403" s="21"/>
      <c r="AM403" s="21"/>
      <c r="AN403" s="21"/>
      <c r="AO403" s="235">
        <f t="shared" si="7"/>
        <v>150.28</v>
      </c>
    </row>
    <row r="404" spans="1:41" ht="12.75">
      <c r="A404" s="21" t="s">
        <v>529</v>
      </c>
      <c r="B404" s="21"/>
      <c r="C404" s="21">
        <v>2017</v>
      </c>
      <c r="D404" s="21">
        <v>4</v>
      </c>
      <c r="E404" s="21">
        <v>5</v>
      </c>
      <c r="F404" s="21">
        <v>20</v>
      </c>
      <c r="G404" s="21">
        <v>32</v>
      </c>
      <c r="H404" s="134">
        <v>10.4</v>
      </c>
      <c r="I404" s="134">
        <v>0.6</v>
      </c>
      <c r="J404" s="135">
        <v>60.01</v>
      </c>
      <c r="K404" s="134">
        <v>2.4</v>
      </c>
      <c r="L404" s="135">
        <v>152.87</v>
      </c>
      <c r="M404" s="134">
        <v>3.9</v>
      </c>
      <c r="N404" s="21">
        <v>22</v>
      </c>
      <c r="O404" s="21">
        <v>8</v>
      </c>
      <c r="P404" s="21"/>
      <c r="Q404" s="21"/>
      <c r="R404" s="134">
        <v>7.3</v>
      </c>
      <c r="S404" s="21">
        <v>7</v>
      </c>
      <c r="T404" s="21"/>
      <c r="U404" s="21"/>
      <c r="V404" s="21"/>
      <c r="W404" s="134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>
        <v>2</v>
      </c>
      <c r="AI404" s="21"/>
      <c r="AJ404" s="21"/>
      <c r="AK404" s="21" t="s">
        <v>86</v>
      </c>
      <c r="AL404" s="21"/>
      <c r="AM404" s="21"/>
      <c r="AN404" s="21"/>
      <c r="AO404" s="235">
        <f t="shared" si="7"/>
        <v>152.87</v>
      </c>
    </row>
    <row r="405" spans="1:41" ht="12.75">
      <c r="A405" s="21" t="s">
        <v>530</v>
      </c>
      <c r="B405" s="21"/>
      <c r="C405" s="21">
        <v>2017</v>
      </c>
      <c r="D405" s="21">
        <v>4</v>
      </c>
      <c r="E405" s="21">
        <v>8</v>
      </c>
      <c r="F405" s="21">
        <v>1</v>
      </c>
      <c r="G405" s="21">
        <v>12</v>
      </c>
      <c r="H405" s="134">
        <v>50.8</v>
      </c>
      <c r="I405" s="134">
        <v>0.2</v>
      </c>
      <c r="J405" s="135">
        <v>61.99</v>
      </c>
      <c r="K405" s="134">
        <v>1.1</v>
      </c>
      <c r="L405" s="135">
        <v>149.69</v>
      </c>
      <c r="M405" s="134">
        <v>0.9</v>
      </c>
      <c r="N405" s="21">
        <v>0</v>
      </c>
      <c r="O405" s="21"/>
      <c r="P405" s="21" t="s">
        <v>93</v>
      </c>
      <c r="Q405" s="21"/>
      <c r="R405" s="134">
        <v>7</v>
      </c>
      <c r="S405" s="21">
        <v>3</v>
      </c>
      <c r="T405" s="21"/>
      <c r="U405" s="21"/>
      <c r="V405" s="21"/>
      <c r="W405" s="134"/>
      <c r="X405" s="21"/>
      <c r="Y405" s="21"/>
      <c r="Z405" s="21"/>
      <c r="AA405" s="21"/>
      <c r="AB405" s="21"/>
      <c r="AC405" s="21"/>
      <c r="AD405" s="21"/>
      <c r="AE405" s="21"/>
      <c r="AF405" s="21"/>
      <c r="AG405" s="21" t="s">
        <v>732</v>
      </c>
      <c r="AH405" s="21">
        <v>2</v>
      </c>
      <c r="AI405" s="21"/>
      <c r="AJ405" s="21"/>
      <c r="AK405" s="21" t="s">
        <v>86</v>
      </c>
      <c r="AL405" s="21"/>
      <c r="AM405" s="21"/>
      <c r="AN405" s="21"/>
      <c r="AO405" s="235">
        <f t="shared" si="7"/>
        <v>149.69</v>
      </c>
    </row>
    <row r="406" spans="1:41" ht="12.75">
      <c r="A406" s="21" t="s">
        <v>531</v>
      </c>
      <c r="B406" s="21"/>
      <c r="C406" s="21">
        <v>2017</v>
      </c>
      <c r="D406" s="21">
        <v>4</v>
      </c>
      <c r="E406" s="21">
        <v>8</v>
      </c>
      <c r="F406" s="21">
        <v>12</v>
      </c>
      <c r="G406" s="21">
        <v>47</v>
      </c>
      <c r="H406" s="134">
        <v>23.1</v>
      </c>
      <c r="I406" s="134">
        <v>1.1</v>
      </c>
      <c r="J406" s="135">
        <v>59.48</v>
      </c>
      <c r="K406" s="134">
        <v>5.1</v>
      </c>
      <c r="L406" s="135">
        <v>148.11</v>
      </c>
      <c r="M406" s="134">
        <v>4.9</v>
      </c>
      <c r="N406" s="21">
        <v>33</v>
      </c>
      <c r="O406" s="21"/>
      <c r="P406" s="21" t="s">
        <v>93</v>
      </c>
      <c r="Q406" s="21"/>
      <c r="R406" s="134">
        <v>6.8</v>
      </c>
      <c r="S406" s="21">
        <v>3</v>
      </c>
      <c r="T406" s="21"/>
      <c r="U406" s="21"/>
      <c r="V406" s="21"/>
      <c r="W406" s="134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>
        <v>2</v>
      </c>
      <c r="AI406" s="21"/>
      <c r="AJ406" s="21"/>
      <c r="AK406" s="21" t="s">
        <v>86</v>
      </c>
      <c r="AL406" s="21"/>
      <c r="AM406" s="21"/>
      <c r="AN406" s="21"/>
      <c r="AO406" s="235">
        <f t="shared" si="7"/>
        <v>148.11</v>
      </c>
    </row>
    <row r="407" spans="1:41" ht="12.75">
      <c r="A407" s="21" t="s">
        <v>532</v>
      </c>
      <c r="B407" s="21"/>
      <c r="C407" s="21">
        <v>2017</v>
      </c>
      <c r="D407" s="21">
        <v>4</v>
      </c>
      <c r="E407" s="21">
        <v>10</v>
      </c>
      <c r="F407" s="21">
        <v>0</v>
      </c>
      <c r="G407" s="21">
        <v>2</v>
      </c>
      <c r="H407" s="134">
        <v>56.3</v>
      </c>
      <c r="I407" s="134">
        <v>1.7</v>
      </c>
      <c r="J407" s="135">
        <v>63.04</v>
      </c>
      <c r="K407" s="134">
        <v>7.1</v>
      </c>
      <c r="L407" s="135">
        <v>145.71</v>
      </c>
      <c r="M407" s="134">
        <v>9</v>
      </c>
      <c r="N407" s="21">
        <v>0</v>
      </c>
      <c r="O407" s="21"/>
      <c r="P407" s="21" t="s">
        <v>93</v>
      </c>
      <c r="Q407" s="21"/>
      <c r="R407" s="134">
        <v>8.1</v>
      </c>
      <c r="S407" s="21">
        <v>4</v>
      </c>
      <c r="T407" s="21"/>
      <c r="U407" s="21"/>
      <c r="V407" s="21"/>
      <c r="W407" s="134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>
        <v>2</v>
      </c>
      <c r="AI407" s="21"/>
      <c r="AJ407" s="21"/>
      <c r="AK407" s="21" t="s">
        <v>86</v>
      </c>
      <c r="AL407" s="21"/>
      <c r="AM407" s="21"/>
      <c r="AN407" s="21"/>
      <c r="AO407" s="235">
        <f t="shared" si="7"/>
        <v>145.71</v>
      </c>
    </row>
    <row r="408" spans="1:41" ht="12.75">
      <c r="A408" s="21" t="s">
        <v>533</v>
      </c>
      <c r="B408" s="21"/>
      <c r="C408" s="21">
        <v>2017</v>
      </c>
      <c r="D408" s="21">
        <v>4</v>
      </c>
      <c r="E408" s="21">
        <v>10</v>
      </c>
      <c r="F408" s="21">
        <v>4</v>
      </c>
      <c r="G408" s="21">
        <v>39</v>
      </c>
      <c r="H408" s="134">
        <v>25.9</v>
      </c>
      <c r="I408" s="134">
        <v>0.2</v>
      </c>
      <c r="J408" s="135">
        <v>62.75</v>
      </c>
      <c r="K408" s="134">
        <v>0.8</v>
      </c>
      <c r="L408" s="135">
        <v>148.78</v>
      </c>
      <c r="M408" s="134">
        <v>0.7</v>
      </c>
      <c r="N408" s="21">
        <v>0</v>
      </c>
      <c r="O408" s="21"/>
      <c r="P408" s="21" t="s">
        <v>93</v>
      </c>
      <c r="Q408" s="21"/>
      <c r="R408" s="134">
        <v>6.2</v>
      </c>
      <c r="S408" s="21">
        <v>3</v>
      </c>
      <c r="T408" s="21"/>
      <c r="U408" s="21"/>
      <c r="V408" s="21"/>
      <c r="W408" s="134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>
        <v>2</v>
      </c>
      <c r="AI408" s="21"/>
      <c r="AJ408" s="21"/>
      <c r="AK408" s="21" t="s">
        <v>86</v>
      </c>
      <c r="AL408" s="21"/>
      <c r="AM408" s="21"/>
      <c r="AN408" s="21"/>
      <c r="AO408" s="235">
        <f t="shared" si="7"/>
        <v>148.78</v>
      </c>
    </row>
    <row r="409" spans="1:41" ht="12.75">
      <c r="A409" s="21" t="s">
        <v>534</v>
      </c>
      <c r="B409" s="21"/>
      <c r="C409" s="21">
        <v>2017</v>
      </c>
      <c r="D409" s="21">
        <v>4</v>
      </c>
      <c r="E409" s="21">
        <v>10</v>
      </c>
      <c r="F409" s="21">
        <v>4</v>
      </c>
      <c r="G409" s="21">
        <v>58</v>
      </c>
      <c r="H409" s="134">
        <v>43.9</v>
      </c>
      <c r="I409" s="134">
        <v>0.4</v>
      </c>
      <c r="J409" s="135">
        <v>62.78</v>
      </c>
      <c r="K409" s="134">
        <v>2.4</v>
      </c>
      <c r="L409" s="135">
        <v>148.8</v>
      </c>
      <c r="M409" s="134">
        <v>1.7</v>
      </c>
      <c r="N409" s="21">
        <v>0</v>
      </c>
      <c r="O409" s="21"/>
      <c r="P409" s="21" t="s">
        <v>93</v>
      </c>
      <c r="Q409" s="21"/>
      <c r="R409" s="134">
        <v>7.3</v>
      </c>
      <c r="S409" s="21">
        <v>4</v>
      </c>
      <c r="T409" s="21"/>
      <c r="U409" s="21"/>
      <c r="V409" s="21"/>
      <c r="W409" s="134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>
        <v>2</v>
      </c>
      <c r="AI409" s="21"/>
      <c r="AJ409" s="21"/>
      <c r="AK409" s="21" t="s">
        <v>86</v>
      </c>
      <c r="AL409" s="21"/>
      <c r="AM409" s="21"/>
      <c r="AN409" s="21"/>
      <c r="AO409" s="235">
        <f t="shared" si="7"/>
        <v>148.8</v>
      </c>
    </row>
    <row r="410" spans="1:41" ht="12.75">
      <c r="A410" s="21" t="s">
        <v>535</v>
      </c>
      <c r="B410" s="21"/>
      <c r="C410" s="21">
        <v>2017</v>
      </c>
      <c r="D410" s="21">
        <v>4</v>
      </c>
      <c r="E410" s="21">
        <v>11</v>
      </c>
      <c r="F410" s="21">
        <v>8</v>
      </c>
      <c r="G410" s="21">
        <v>2</v>
      </c>
      <c r="H410" s="134">
        <v>47.6</v>
      </c>
      <c r="I410" s="134">
        <v>0.4</v>
      </c>
      <c r="J410" s="135">
        <v>61.88</v>
      </c>
      <c r="K410" s="134">
        <v>2.8</v>
      </c>
      <c r="L410" s="135">
        <v>150.11</v>
      </c>
      <c r="M410" s="134">
        <v>3.1</v>
      </c>
      <c r="N410" s="21">
        <v>0</v>
      </c>
      <c r="O410" s="21"/>
      <c r="P410" s="21" t="s">
        <v>93</v>
      </c>
      <c r="Q410" s="21"/>
      <c r="R410" s="134">
        <v>7.5</v>
      </c>
      <c r="S410" s="21">
        <v>3</v>
      </c>
      <c r="T410" s="21"/>
      <c r="U410" s="21"/>
      <c r="V410" s="21"/>
      <c r="W410" s="134"/>
      <c r="X410" s="21"/>
      <c r="Y410" s="21"/>
      <c r="Z410" s="21"/>
      <c r="AA410" s="21"/>
      <c r="AB410" s="21"/>
      <c r="AC410" s="21"/>
      <c r="AD410" s="21"/>
      <c r="AE410" s="21"/>
      <c r="AF410" s="21"/>
      <c r="AG410" s="21" t="s">
        <v>732</v>
      </c>
      <c r="AH410" s="21">
        <v>2</v>
      </c>
      <c r="AI410" s="21"/>
      <c r="AJ410" s="21"/>
      <c r="AK410" s="21" t="s">
        <v>86</v>
      </c>
      <c r="AL410" s="21"/>
      <c r="AM410" s="21"/>
      <c r="AN410" s="21"/>
      <c r="AO410" s="235">
        <f t="shared" si="7"/>
        <v>150.11</v>
      </c>
    </row>
    <row r="411" spans="1:41" ht="12.75">
      <c r="A411" s="21" t="s">
        <v>536</v>
      </c>
      <c r="B411" s="21"/>
      <c r="C411" s="21">
        <v>2017</v>
      </c>
      <c r="D411" s="21">
        <v>4</v>
      </c>
      <c r="E411" s="21">
        <v>14</v>
      </c>
      <c r="F411" s="21">
        <v>22</v>
      </c>
      <c r="G411" s="21">
        <v>33</v>
      </c>
      <c r="H411" s="134">
        <v>40</v>
      </c>
      <c r="I411" s="134">
        <v>0.5</v>
      </c>
      <c r="J411" s="135">
        <v>62.89</v>
      </c>
      <c r="K411" s="134">
        <v>4.6</v>
      </c>
      <c r="L411" s="135">
        <v>152.12</v>
      </c>
      <c r="M411" s="134">
        <v>3</v>
      </c>
      <c r="N411" s="21">
        <v>33</v>
      </c>
      <c r="O411" s="21"/>
      <c r="P411" s="21" t="s">
        <v>93</v>
      </c>
      <c r="Q411" s="21"/>
      <c r="R411" s="134">
        <v>6.9</v>
      </c>
      <c r="S411" s="21">
        <v>3</v>
      </c>
      <c r="T411" s="21"/>
      <c r="U411" s="21"/>
      <c r="V411" s="21"/>
      <c r="W411" s="134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>
        <v>2</v>
      </c>
      <c r="AI411" s="21"/>
      <c r="AJ411" s="21"/>
      <c r="AK411" s="21" t="s">
        <v>86</v>
      </c>
      <c r="AL411" s="21"/>
      <c r="AM411" s="21"/>
      <c r="AN411" s="21"/>
      <c r="AO411" s="235">
        <f t="shared" si="7"/>
        <v>152.12</v>
      </c>
    </row>
    <row r="412" spans="1:41" ht="12.75">
      <c r="A412" s="21" t="s">
        <v>537</v>
      </c>
      <c r="B412" s="21"/>
      <c r="C412" s="21">
        <v>2017</v>
      </c>
      <c r="D412" s="21">
        <v>4</v>
      </c>
      <c r="E412" s="21">
        <v>15</v>
      </c>
      <c r="F412" s="21">
        <v>7</v>
      </c>
      <c r="G412" s="21">
        <v>19</v>
      </c>
      <c r="H412" s="134">
        <v>41.9</v>
      </c>
      <c r="I412" s="134">
        <v>0.6</v>
      </c>
      <c r="J412" s="135">
        <v>62.48</v>
      </c>
      <c r="K412" s="134">
        <v>4.2</v>
      </c>
      <c r="L412" s="135">
        <v>156.36</v>
      </c>
      <c r="M412" s="134">
        <v>2.7</v>
      </c>
      <c r="N412" s="21">
        <v>2</v>
      </c>
      <c r="O412" s="21">
        <v>5</v>
      </c>
      <c r="P412" s="21"/>
      <c r="Q412" s="21"/>
      <c r="R412" s="134">
        <v>8.8</v>
      </c>
      <c r="S412" s="21">
        <v>8</v>
      </c>
      <c r="T412" s="21"/>
      <c r="U412" s="21"/>
      <c r="V412" s="21"/>
      <c r="W412" s="134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>
        <v>2</v>
      </c>
      <c r="AI412" s="21"/>
      <c r="AJ412" s="21"/>
      <c r="AK412" s="21" t="s">
        <v>86</v>
      </c>
      <c r="AL412" s="21"/>
      <c r="AM412" s="21"/>
      <c r="AN412" s="21"/>
      <c r="AO412" s="235">
        <f t="shared" si="7"/>
        <v>156.36</v>
      </c>
    </row>
    <row r="413" spans="1:41" ht="12.75">
      <c r="A413" s="21" t="s">
        <v>538</v>
      </c>
      <c r="B413" s="21"/>
      <c r="C413" s="21">
        <v>2017</v>
      </c>
      <c r="D413" s="21">
        <v>4</v>
      </c>
      <c r="E413" s="21">
        <v>22</v>
      </c>
      <c r="F413" s="21">
        <v>4</v>
      </c>
      <c r="G413" s="21">
        <v>53</v>
      </c>
      <c r="H413" s="134">
        <v>48.7</v>
      </c>
      <c r="I413" s="134">
        <v>0.9</v>
      </c>
      <c r="J413" s="135">
        <v>62.07</v>
      </c>
      <c r="K413" s="134">
        <v>1.3</v>
      </c>
      <c r="L413" s="135">
        <v>152.33</v>
      </c>
      <c r="M413" s="134">
        <v>3.3</v>
      </c>
      <c r="N413" s="21">
        <v>27</v>
      </c>
      <c r="O413" s="21">
        <v>19</v>
      </c>
      <c r="P413" s="21"/>
      <c r="Q413" s="21"/>
      <c r="R413" s="134">
        <v>7</v>
      </c>
      <c r="S413" s="21">
        <v>3</v>
      </c>
      <c r="T413" s="21"/>
      <c r="U413" s="21"/>
      <c r="V413" s="21"/>
      <c r="W413" s="134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>
        <v>2</v>
      </c>
      <c r="AI413" s="21"/>
      <c r="AJ413" s="21"/>
      <c r="AK413" s="21" t="s">
        <v>86</v>
      </c>
      <c r="AL413" s="21"/>
      <c r="AM413" s="21"/>
      <c r="AN413" s="21"/>
      <c r="AO413" s="235">
        <f t="shared" si="7"/>
        <v>152.33</v>
      </c>
    </row>
    <row r="414" spans="1:41" ht="12.75">
      <c r="A414" s="21" t="s">
        <v>539</v>
      </c>
      <c r="B414" s="21"/>
      <c r="C414" s="21">
        <v>2017</v>
      </c>
      <c r="D414" s="21">
        <v>4</v>
      </c>
      <c r="E414" s="21">
        <v>24</v>
      </c>
      <c r="F414" s="21">
        <v>13</v>
      </c>
      <c r="G414" s="21">
        <v>6</v>
      </c>
      <c r="H414" s="134">
        <v>14.8</v>
      </c>
      <c r="I414" s="134">
        <v>0.8</v>
      </c>
      <c r="J414" s="135">
        <v>60.09</v>
      </c>
      <c r="K414" s="134">
        <v>3.9</v>
      </c>
      <c r="L414" s="135">
        <v>151.93</v>
      </c>
      <c r="M414" s="134">
        <v>6.1</v>
      </c>
      <c r="N414" s="21">
        <v>33</v>
      </c>
      <c r="O414" s="21"/>
      <c r="P414" s="21" t="s">
        <v>93</v>
      </c>
      <c r="Q414" s="21"/>
      <c r="R414" s="134">
        <v>7</v>
      </c>
      <c r="S414" s="21">
        <v>5</v>
      </c>
      <c r="T414" s="21"/>
      <c r="U414" s="21"/>
      <c r="V414" s="21"/>
      <c r="W414" s="134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>
        <v>2</v>
      </c>
      <c r="AI414" s="21"/>
      <c r="AJ414" s="21"/>
      <c r="AK414" s="21" t="s">
        <v>86</v>
      </c>
      <c r="AL414" s="21"/>
      <c r="AM414" s="21"/>
      <c r="AN414" s="21"/>
      <c r="AO414" s="235">
        <f t="shared" si="7"/>
        <v>151.93</v>
      </c>
    </row>
    <row r="415" spans="1:41" ht="12.75">
      <c r="A415" s="21" t="s">
        <v>540</v>
      </c>
      <c r="B415" s="21"/>
      <c r="C415" s="21">
        <v>2017</v>
      </c>
      <c r="D415" s="21">
        <v>4</v>
      </c>
      <c r="E415" s="21">
        <v>26</v>
      </c>
      <c r="F415" s="21">
        <v>19</v>
      </c>
      <c r="G415" s="21">
        <v>41</v>
      </c>
      <c r="H415" s="134">
        <v>59.3</v>
      </c>
      <c r="I415" s="134">
        <v>2.2</v>
      </c>
      <c r="J415" s="135">
        <v>65.39</v>
      </c>
      <c r="K415" s="134">
        <v>10.9</v>
      </c>
      <c r="L415" s="135">
        <v>145.82</v>
      </c>
      <c r="M415" s="134">
        <v>11.2</v>
      </c>
      <c r="N415" s="21">
        <v>0</v>
      </c>
      <c r="O415" s="21"/>
      <c r="P415" s="21" t="s">
        <v>93</v>
      </c>
      <c r="Q415" s="21"/>
      <c r="R415" s="134">
        <v>7.8</v>
      </c>
      <c r="S415" s="21">
        <v>4</v>
      </c>
      <c r="T415" s="21"/>
      <c r="U415" s="21"/>
      <c r="V415" s="21"/>
      <c r="W415" s="134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 t="s">
        <v>95</v>
      </c>
      <c r="AJ415" s="21"/>
      <c r="AK415" s="21" t="s">
        <v>86</v>
      </c>
      <c r="AL415" s="21"/>
      <c r="AM415" s="21"/>
      <c r="AN415" s="21"/>
      <c r="AO415" s="235">
        <f t="shared" si="7"/>
        <v>145.82</v>
      </c>
    </row>
    <row r="416" spans="1:41" ht="12.75">
      <c r="A416" s="21" t="s">
        <v>541</v>
      </c>
      <c r="B416" s="21"/>
      <c r="C416" s="21">
        <v>2017</v>
      </c>
      <c r="D416" s="21">
        <v>4</v>
      </c>
      <c r="E416" s="21">
        <v>27</v>
      </c>
      <c r="F416" s="21">
        <v>7</v>
      </c>
      <c r="G416" s="21">
        <v>8</v>
      </c>
      <c r="H416" s="134">
        <v>52.9</v>
      </c>
      <c r="I416" s="134">
        <v>0.7</v>
      </c>
      <c r="J416" s="135">
        <v>61.98</v>
      </c>
      <c r="K416" s="134">
        <v>5.7</v>
      </c>
      <c r="L416" s="135">
        <v>156.11</v>
      </c>
      <c r="M416" s="134">
        <v>3.4</v>
      </c>
      <c r="N416" s="21">
        <v>33</v>
      </c>
      <c r="O416" s="21"/>
      <c r="P416" s="21" t="s">
        <v>93</v>
      </c>
      <c r="Q416" s="21"/>
      <c r="R416" s="134">
        <v>7.7</v>
      </c>
      <c r="S416" s="21">
        <v>5</v>
      </c>
      <c r="T416" s="21"/>
      <c r="U416" s="21"/>
      <c r="V416" s="21"/>
      <c r="W416" s="134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>
        <v>2</v>
      </c>
      <c r="AI416" s="21"/>
      <c r="AJ416" s="21"/>
      <c r="AK416" s="21" t="s">
        <v>86</v>
      </c>
      <c r="AL416" s="21"/>
      <c r="AM416" s="21"/>
      <c r="AN416" s="21"/>
      <c r="AO416" s="235">
        <f t="shared" si="7"/>
        <v>156.11</v>
      </c>
    </row>
    <row r="417" spans="1:41" ht="12.75">
      <c r="A417" s="21" t="s">
        <v>542</v>
      </c>
      <c r="B417" s="21"/>
      <c r="C417" s="21">
        <v>2017</v>
      </c>
      <c r="D417" s="21">
        <v>4</v>
      </c>
      <c r="E417" s="21">
        <v>30</v>
      </c>
      <c r="F417" s="21">
        <v>3</v>
      </c>
      <c r="G417" s="21">
        <v>10</v>
      </c>
      <c r="H417" s="134">
        <v>46.2</v>
      </c>
      <c r="I417" s="134">
        <v>0.5</v>
      </c>
      <c r="J417" s="135">
        <v>62.55</v>
      </c>
      <c r="K417" s="134">
        <v>1.2</v>
      </c>
      <c r="L417" s="135">
        <v>147.22</v>
      </c>
      <c r="M417" s="134">
        <v>2.4</v>
      </c>
      <c r="N417" s="21">
        <v>8</v>
      </c>
      <c r="O417" s="21">
        <v>10</v>
      </c>
      <c r="P417" s="21"/>
      <c r="Q417" s="21"/>
      <c r="R417" s="134">
        <v>7</v>
      </c>
      <c r="S417" s="21">
        <v>4</v>
      </c>
      <c r="T417" s="21"/>
      <c r="U417" s="21"/>
      <c r="V417" s="21"/>
      <c r="W417" s="134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>
        <v>2</v>
      </c>
      <c r="AI417" s="21"/>
      <c r="AJ417" s="21"/>
      <c r="AK417" s="21" t="s">
        <v>86</v>
      </c>
      <c r="AL417" s="21"/>
      <c r="AM417" s="21"/>
      <c r="AN417" s="21"/>
      <c r="AO417" s="235">
        <f t="shared" si="7"/>
        <v>147.22</v>
      </c>
    </row>
    <row r="418" spans="1:41" ht="12.75">
      <c r="A418" s="21" t="s">
        <v>543</v>
      </c>
      <c r="B418" s="21"/>
      <c r="C418" s="21">
        <v>2017</v>
      </c>
      <c r="D418" s="21">
        <v>5</v>
      </c>
      <c r="E418" s="21">
        <v>2</v>
      </c>
      <c r="F418" s="21">
        <v>10</v>
      </c>
      <c r="G418" s="21">
        <v>36</v>
      </c>
      <c r="H418" s="134">
        <v>29.8</v>
      </c>
      <c r="I418" s="134">
        <v>1</v>
      </c>
      <c r="J418" s="135">
        <v>59.43</v>
      </c>
      <c r="K418" s="134">
        <v>3.5</v>
      </c>
      <c r="L418" s="135">
        <v>148.11</v>
      </c>
      <c r="M418" s="134">
        <v>4</v>
      </c>
      <c r="N418" s="21">
        <v>27</v>
      </c>
      <c r="O418" s="21">
        <v>8</v>
      </c>
      <c r="P418" s="21"/>
      <c r="Q418" s="21"/>
      <c r="R418" s="134">
        <v>7.6</v>
      </c>
      <c r="S418" s="21">
        <v>5</v>
      </c>
      <c r="T418" s="21"/>
      <c r="U418" s="21"/>
      <c r="V418" s="21"/>
      <c r="W418" s="134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>
        <v>2</v>
      </c>
      <c r="AI418" s="21"/>
      <c r="AJ418" s="21"/>
      <c r="AK418" s="21" t="s">
        <v>86</v>
      </c>
      <c r="AL418" s="21"/>
      <c r="AM418" s="21"/>
      <c r="AN418" s="21"/>
      <c r="AO418" s="235">
        <f t="shared" si="7"/>
        <v>148.11</v>
      </c>
    </row>
    <row r="419" spans="1:41" ht="12.75">
      <c r="A419" s="21" t="s">
        <v>544</v>
      </c>
      <c r="B419" s="21"/>
      <c r="C419" s="21">
        <v>2017</v>
      </c>
      <c r="D419" s="21">
        <v>5</v>
      </c>
      <c r="E419" s="21">
        <v>4</v>
      </c>
      <c r="F419" s="21">
        <v>10</v>
      </c>
      <c r="G419" s="21">
        <v>13</v>
      </c>
      <c r="H419" s="134">
        <v>48.7</v>
      </c>
      <c r="I419" s="134">
        <v>1</v>
      </c>
      <c r="J419" s="135">
        <v>57.53</v>
      </c>
      <c r="K419" s="134">
        <v>5.7</v>
      </c>
      <c r="L419" s="135">
        <v>155.77</v>
      </c>
      <c r="M419" s="134">
        <v>4</v>
      </c>
      <c r="N419" s="21">
        <v>33</v>
      </c>
      <c r="O419" s="21"/>
      <c r="P419" s="21" t="s">
        <v>93</v>
      </c>
      <c r="Q419" s="21"/>
      <c r="R419" s="134">
        <v>9.5</v>
      </c>
      <c r="S419" s="21">
        <v>5</v>
      </c>
      <c r="T419" s="210">
        <v>10.3</v>
      </c>
      <c r="U419" s="21" t="s">
        <v>816</v>
      </c>
      <c r="V419" s="21" t="s">
        <v>817</v>
      </c>
      <c r="W419" s="134" t="s">
        <v>816</v>
      </c>
      <c r="X419" s="21" t="s">
        <v>817</v>
      </c>
      <c r="Y419" s="21" t="s">
        <v>816</v>
      </c>
      <c r="Z419" s="21" t="s">
        <v>817</v>
      </c>
      <c r="AA419" s="21" t="s">
        <v>816</v>
      </c>
      <c r="AB419" s="21" t="s">
        <v>817</v>
      </c>
      <c r="AC419" s="21"/>
      <c r="AD419" s="21"/>
      <c r="AE419" s="21"/>
      <c r="AF419" s="21"/>
      <c r="AG419" s="21"/>
      <c r="AH419" s="21"/>
      <c r="AI419" s="21" t="s">
        <v>117</v>
      </c>
      <c r="AJ419" s="21" t="s">
        <v>818</v>
      </c>
      <c r="AK419" s="21">
        <v>610602366</v>
      </c>
      <c r="AL419" s="21"/>
      <c r="AM419" s="21"/>
      <c r="AN419" s="21"/>
      <c r="AO419" s="235">
        <f t="shared" si="7"/>
        <v>155.77</v>
      </c>
    </row>
    <row r="420" spans="1:41" ht="12.75">
      <c r="A420" s="21" t="s">
        <v>545</v>
      </c>
      <c r="B420" s="21"/>
      <c r="C420" s="21">
        <v>2017</v>
      </c>
      <c r="D420" s="21">
        <v>5</v>
      </c>
      <c r="E420" s="21">
        <v>6</v>
      </c>
      <c r="F420" s="21">
        <v>19</v>
      </c>
      <c r="G420" s="21">
        <v>47</v>
      </c>
      <c r="H420" s="134">
        <v>21</v>
      </c>
      <c r="I420" s="134">
        <v>0.3</v>
      </c>
      <c r="J420" s="135">
        <v>59.68</v>
      </c>
      <c r="K420" s="134">
        <v>1.3</v>
      </c>
      <c r="L420" s="135">
        <v>151.55</v>
      </c>
      <c r="M420" s="134">
        <v>1.3</v>
      </c>
      <c r="N420" s="21">
        <v>26</v>
      </c>
      <c r="O420" s="21">
        <v>2</v>
      </c>
      <c r="P420" s="21"/>
      <c r="Q420" s="21"/>
      <c r="R420" s="134">
        <v>6.2</v>
      </c>
      <c r="S420" s="21">
        <v>5</v>
      </c>
      <c r="T420" s="21"/>
      <c r="U420" s="21"/>
      <c r="V420" s="21"/>
      <c r="W420" s="134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>
        <v>2</v>
      </c>
      <c r="AI420" s="21"/>
      <c r="AJ420" s="21"/>
      <c r="AK420" s="21" t="s">
        <v>86</v>
      </c>
      <c r="AL420" s="21"/>
      <c r="AM420" s="21"/>
      <c r="AN420" s="21"/>
      <c r="AO420" s="235">
        <f t="shared" si="7"/>
        <v>151.55</v>
      </c>
    </row>
    <row r="421" spans="1:41" ht="12.75">
      <c r="A421" s="21" t="s">
        <v>546</v>
      </c>
      <c r="B421" s="21"/>
      <c r="C421" s="21">
        <v>2017</v>
      </c>
      <c r="D421" s="21">
        <v>5</v>
      </c>
      <c r="E421" s="21">
        <v>8</v>
      </c>
      <c r="F421" s="21">
        <v>18</v>
      </c>
      <c r="G421" s="21">
        <v>29</v>
      </c>
      <c r="H421" s="134">
        <v>44.4</v>
      </c>
      <c r="I421" s="134">
        <v>0.7</v>
      </c>
      <c r="J421" s="135">
        <v>65.47</v>
      </c>
      <c r="K421" s="134">
        <v>3.4</v>
      </c>
      <c r="L421" s="135">
        <v>146.43</v>
      </c>
      <c r="M421" s="134">
        <v>3.2</v>
      </c>
      <c r="N421" s="21">
        <v>14</v>
      </c>
      <c r="O421" s="21">
        <v>4</v>
      </c>
      <c r="P421" s="21"/>
      <c r="Q421" s="21"/>
      <c r="R421" s="134">
        <v>7.2</v>
      </c>
      <c r="S421" s="21">
        <v>2</v>
      </c>
      <c r="T421" s="21"/>
      <c r="U421" s="21"/>
      <c r="V421" s="21"/>
      <c r="W421" s="134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 t="s">
        <v>95</v>
      </c>
      <c r="AJ421" s="21" t="s">
        <v>729</v>
      </c>
      <c r="AK421" s="21" t="s">
        <v>86</v>
      </c>
      <c r="AL421" s="21"/>
      <c r="AM421" s="21"/>
      <c r="AN421" s="21"/>
      <c r="AO421" s="235">
        <f t="shared" si="7"/>
        <v>146.43</v>
      </c>
    </row>
    <row r="422" spans="1:41" ht="12.75">
      <c r="A422" s="21" t="s">
        <v>547</v>
      </c>
      <c r="B422" s="21"/>
      <c r="C422" s="21">
        <v>2017</v>
      </c>
      <c r="D422" s="21">
        <v>5</v>
      </c>
      <c r="E422" s="21">
        <v>9</v>
      </c>
      <c r="F422" s="21">
        <v>20</v>
      </c>
      <c r="G422" s="21">
        <v>7</v>
      </c>
      <c r="H422" s="134">
        <v>50.2</v>
      </c>
      <c r="I422" s="134">
        <v>0.2</v>
      </c>
      <c r="J422" s="135">
        <v>64.21</v>
      </c>
      <c r="K422" s="134">
        <v>0.8</v>
      </c>
      <c r="L422" s="135">
        <v>147.3</v>
      </c>
      <c r="M422" s="134">
        <v>0.7</v>
      </c>
      <c r="N422" s="21">
        <v>0</v>
      </c>
      <c r="O422" s="21"/>
      <c r="P422" s="21" t="s">
        <v>93</v>
      </c>
      <c r="Q422" s="21"/>
      <c r="R422" s="134">
        <v>7</v>
      </c>
      <c r="S422" s="21">
        <v>2</v>
      </c>
      <c r="T422" s="21"/>
      <c r="U422" s="21"/>
      <c r="V422" s="21"/>
      <c r="W422" s="134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 t="s">
        <v>95</v>
      </c>
      <c r="AJ422" s="21"/>
      <c r="AK422" s="21"/>
      <c r="AL422" s="21"/>
      <c r="AM422" s="21"/>
      <c r="AN422" s="21"/>
      <c r="AO422" s="235">
        <f t="shared" si="7"/>
        <v>147.3</v>
      </c>
    </row>
    <row r="423" spans="1:41" ht="12.75">
      <c r="A423" s="21" t="s">
        <v>548</v>
      </c>
      <c r="B423" s="21"/>
      <c r="C423" s="21">
        <v>2017</v>
      </c>
      <c r="D423" s="21">
        <v>5</v>
      </c>
      <c r="E423" s="21">
        <v>9</v>
      </c>
      <c r="F423" s="21">
        <v>20</v>
      </c>
      <c r="G423" s="21">
        <v>7</v>
      </c>
      <c r="H423" s="134">
        <v>56.9</v>
      </c>
      <c r="I423" s="134">
        <v>0.5</v>
      </c>
      <c r="J423" s="135">
        <v>64.23</v>
      </c>
      <c r="K423" s="134">
        <v>2.1</v>
      </c>
      <c r="L423" s="135">
        <v>147.34</v>
      </c>
      <c r="M423" s="134">
        <v>2.3</v>
      </c>
      <c r="N423" s="21">
        <v>0</v>
      </c>
      <c r="O423" s="21"/>
      <c r="P423" s="21" t="s">
        <v>93</v>
      </c>
      <c r="Q423" s="21"/>
      <c r="R423" s="134">
        <v>7.5</v>
      </c>
      <c r="S423" s="21">
        <v>2</v>
      </c>
      <c r="T423" s="21"/>
      <c r="U423" s="21"/>
      <c r="V423" s="21"/>
      <c r="W423" s="134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 t="s">
        <v>95</v>
      </c>
      <c r="AJ423" s="21" t="s">
        <v>729</v>
      </c>
      <c r="AK423" s="21"/>
      <c r="AL423" s="21"/>
      <c r="AM423" s="21"/>
      <c r="AN423" s="21"/>
      <c r="AO423" s="235">
        <f t="shared" si="7"/>
        <v>147.34</v>
      </c>
    </row>
    <row r="424" spans="1:41" ht="12.75">
      <c r="A424" s="21" t="s">
        <v>549</v>
      </c>
      <c r="B424" s="21"/>
      <c r="C424" s="21">
        <v>2017</v>
      </c>
      <c r="D424" s="21">
        <v>5</v>
      </c>
      <c r="E424" s="21">
        <v>10</v>
      </c>
      <c r="F424" s="21">
        <v>10</v>
      </c>
      <c r="G424" s="21">
        <v>28</v>
      </c>
      <c r="H424" s="134">
        <v>4</v>
      </c>
      <c r="I424" s="134">
        <v>0.8</v>
      </c>
      <c r="J424" s="135">
        <v>63.57</v>
      </c>
      <c r="K424" s="134">
        <v>4.7</v>
      </c>
      <c r="L424" s="135">
        <v>151.83</v>
      </c>
      <c r="M424" s="134">
        <v>2.7</v>
      </c>
      <c r="N424" s="21">
        <v>5</v>
      </c>
      <c r="O424" s="21">
        <v>10</v>
      </c>
      <c r="P424" s="21"/>
      <c r="Q424" s="21"/>
      <c r="R424" s="134">
        <v>9.2</v>
      </c>
      <c r="S424" s="21">
        <v>7</v>
      </c>
      <c r="T424" s="21"/>
      <c r="U424" s="21"/>
      <c r="V424" s="21"/>
      <c r="W424" s="134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>
        <v>2</v>
      </c>
      <c r="AI424" s="21"/>
      <c r="AJ424" s="21"/>
      <c r="AK424" s="21" t="s">
        <v>86</v>
      </c>
      <c r="AL424" s="21"/>
      <c r="AM424" s="21"/>
      <c r="AN424" s="21"/>
      <c r="AO424" s="235">
        <f t="shared" si="7"/>
        <v>151.83</v>
      </c>
    </row>
    <row r="425" spans="1:41" ht="12.75">
      <c r="A425" s="21" t="s">
        <v>550</v>
      </c>
      <c r="B425" s="21"/>
      <c r="C425" s="21">
        <v>2017</v>
      </c>
      <c r="D425" s="21">
        <v>5</v>
      </c>
      <c r="E425" s="21">
        <v>12</v>
      </c>
      <c r="F425" s="21">
        <v>8</v>
      </c>
      <c r="G425" s="21">
        <v>44</v>
      </c>
      <c r="H425" s="134">
        <v>23.2</v>
      </c>
      <c r="I425" s="134">
        <v>0.4</v>
      </c>
      <c r="J425" s="135">
        <v>63.36</v>
      </c>
      <c r="K425" s="134">
        <v>2.7</v>
      </c>
      <c r="L425" s="135">
        <v>152.72</v>
      </c>
      <c r="M425" s="134">
        <v>1.2</v>
      </c>
      <c r="N425" s="21">
        <v>19</v>
      </c>
      <c r="O425" s="21">
        <v>4</v>
      </c>
      <c r="P425" s="21"/>
      <c r="Q425" s="21"/>
      <c r="R425" s="134">
        <v>9.2</v>
      </c>
      <c r="S425" s="21">
        <v>7</v>
      </c>
      <c r="T425" s="21"/>
      <c r="U425" s="21"/>
      <c r="V425" s="21"/>
      <c r="W425" s="134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>
        <v>2</v>
      </c>
      <c r="AI425" s="21"/>
      <c r="AJ425" s="21"/>
      <c r="AK425" s="21" t="s">
        <v>86</v>
      </c>
      <c r="AL425" s="21"/>
      <c r="AM425" s="21"/>
      <c r="AN425" s="21"/>
      <c r="AO425" s="235">
        <f t="shared" si="7"/>
        <v>152.72</v>
      </c>
    </row>
    <row r="426" spans="1:41" ht="12.75">
      <c r="A426" s="21" t="s">
        <v>551</v>
      </c>
      <c r="B426" s="21"/>
      <c r="C426" s="21">
        <v>2017</v>
      </c>
      <c r="D426" s="21">
        <v>5</v>
      </c>
      <c r="E426" s="21">
        <v>15</v>
      </c>
      <c r="F426" s="21">
        <v>23</v>
      </c>
      <c r="G426" s="21">
        <v>12</v>
      </c>
      <c r="H426" s="134">
        <v>57</v>
      </c>
      <c r="I426" s="134">
        <v>0.2</v>
      </c>
      <c r="J426" s="135">
        <v>60.39</v>
      </c>
      <c r="K426" s="134">
        <v>0.5</v>
      </c>
      <c r="L426" s="135">
        <v>151.74</v>
      </c>
      <c r="M426" s="134">
        <v>1</v>
      </c>
      <c r="N426" s="21">
        <v>0</v>
      </c>
      <c r="O426" s="21"/>
      <c r="P426" s="21" t="s">
        <v>93</v>
      </c>
      <c r="Q426" s="21"/>
      <c r="R426" s="134">
        <v>7.2</v>
      </c>
      <c r="S426" s="21">
        <v>4</v>
      </c>
      <c r="T426" s="21"/>
      <c r="U426" s="21"/>
      <c r="V426" s="21"/>
      <c r="W426" s="134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>
        <v>2</v>
      </c>
      <c r="AI426" s="21"/>
      <c r="AJ426" s="21"/>
      <c r="AK426" s="21" t="s">
        <v>86</v>
      </c>
      <c r="AL426" s="21"/>
      <c r="AM426" s="21"/>
      <c r="AN426" s="21"/>
      <c r="AO426" s="235">
        <f t="shared" si="7"/>
        <v>151.74</v>
      </c>
    </row>
    <row r="427" spans="1:41" ht="12.75">
      <c r="A427" s="21" t="s">
        <v>552</v>
      </c>
      <c r="B427" s="21"/>
      <c r="C427" s="21">
        <v>2017</v>
      </c>
      <c r="D427" s="21">
        <v>5</v>
      </c>
      <c r="E427" s="21">
        <v>18</v>
      </c>
      <c r="F427" s="21">
        <v>22</v>
      </c>
      <c r="G427" s="21">
        <v>14</v>
      </c>
      <c r="H427" s="134">
        <v>44.2</v>
      </c>
      <c r="I427" s="134">
        <v>0.4</v>
      </c>
      <c r="J427" s="135">
        <v>62.83</v>
      </c>
      <c r="K427" s="134">
        <v>1.3</v>
      </c>
      <c r="L427" s="135">
        <v>147.5</v>
      </c>
      <c r="M427" s="134">
        <v>2</v>
      </c>
      <c r="N427" s="21">
        <v>0</v>
      </c>
      <c r="O427" s="21"/>
      <c r="P427" s="21" t="s">
        <v>93</v>
      </c>
      <c r="Q427" s="21"/>
      <c r="R427" s="134">
        <v>7.1</v>
      </c>
      <c r="S427" s="21">
        <v>2</v>
      </c>
      <c r="T427" s="21"/>
      <c r="U427" s="21"/>
      <c r="V427" s="21"/>
      <c r="W427" s="134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>
        <v>2</v>
      </c>
      <c r="AI427" s="21"/>
      <c r="AJ427" s="21"/>
      <c r="AK427" s="21" t="s">
        <v>86</v>
      </c>
      <c r="AL427" s="21"/>
      <c r="AM427" s="21"/>
      <c r="AN427" s="21"/>
      <c r="AO427" s="235">
        <f t="shared" si="7"/>
        <v>147.5</v>
      </c>
    </row>
    <row r="428" spans="1:41" ht="12.75">
      <c r="A428" s="21" t="s">
        <v>553</v>
      </c>
      <c r="B428" s="21"/>
      <c r="C428" s="21">
        <v>2017</v>
      </c>
      <c r="D428" s="21">
        <v>5</v>
      </c>
      <c r="E428" s="21">
        <v>19</v>
      </c>
      <c r="F428" s="21">
        <v>0</v>
      </c>
      <c r="G428" s="21">
        <v>52</v>
      </c>
      <c r="H428" s="134">
        <v>22.4</v>
      </c>
      <c r="I428" s="134">
        <v>0.2</v>
      </c>
      <c r="J428" s="135">
        <v>60.54</v>
      </c>
      <c r="K428" s="134">
        <v>0.8</v>
      </c>
      <c r="L428" s="135">
        <v>150.18</v>
      </c>
      <c r="M428" s="134">
        <v>1</v>
      </c>
      <c r="N428" s="21">
        <v>0</v>
      </c>
      <c r="O428" s="21"/>
      <c r="P428" s="21" t="s">
        <v>93</v>
      </c>
      <c r="Q428" s="21"/>
      <c r="R428" s="134">
        <v>7.5</v>
      </c>
      <c r="S428" s="21">
        <v>4</v>
      </c>
      <c r="T428" s="21"/>
      <c r="U428" s="21"/>
      <c r="V428" s="21"/>
      <c r="W428" s="134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>
        <v>2</v>
      </c>
      <c r="AI428" s="21"/>
      <c r="AJ428" s="21"/>
      <c r="AK428" s="21" t="s">
        <v>86</v>
      </c>
      <c r="AL428" s="21"/>
      <c r="AM428" s="21"/>
      <c r="AN428" s="21"/>
      <c r="AO428" s="235">
        <f t="shared" si="7"/>
        <v>150.18</v>
      </c>
    </row>
    <row r="429" spans="1:41" s="4" customFormat="1" ht="13.5">
      <c r="A429" s="21" t="s">
        <v>554</v>
      </c>
      <c r="B429" s="21">
        <v>7</v>
      </c>
      <c r="C429" s="21">
        <v>2017</v>
      </c>
      <c r="D429" s="21">
        <v>5</v>
      </c>
      <c r="E429" s="21">
        <v>20</v>
      </c>
      <c r="F429" s="21">
        <v>6</v>
      </c>
      <c r="G429" s="21">
        <v>23</v>
      </c>
      <c r="H429" s="134">
        <v>18.2</v>
      </c>
      <c r="I429" s="134">
        <v>2.9</v>
      </c>
      <c r="J429" s="135">
        <v>62.96</v>
      </c>
      <c r="K429" s="134">
        <v>11.9</v>
      </c>
      <c r="L429" s="135">
        <v>179.72</v>
      </c>
      <c r="M429" s="134">
        <v>9.4</v>
      </c>
      <c r="N429" s="21">
        <v>28</v>
      </c>
      <c r="O429" s="21">
        <v>19</v>
      </c>
      <c r="P429" s="21"/>
      <c r="Q429" s="21"/>
      <c r="R429" s="134">
        <v>11.8</v>
      </c>
      <c r="S429" s="21">
        <v>6</v>
      </c>
      <c r="T429" s="21"/>
      <c r="U429" s="21"/>
      <c r="V429" s="21"/>
      <c r="W429" s="134">
        <v>4.5</v>
      </c>
      <c r="X429" s="21">
        <v>11</v>
      </c>
      <c r="Y429" s="21">
        <v>4.5</v>
      </c>
      <c r="Z429" s="21">
        <v>10</v>
      </c>
      <c r="AA429" s="21">
        <v>4.2</v>
      </c>
      <c r="AB429" s="21">
        <v>31</v>
      </c>
      <c r="AC429" s="21"/>
      <c r="AD429" s="21"/>
      <c r="AE429" s="21"/>
      <c r="AF429" s="21"/>
      <c r="AG429" s="21"/>
      <c r="AH429" s="21">
        <v>6</v>
      </c>
      <c r="AI429" s="21"/>
      <c r="AJ429" s="21" t="s">
        <v>739</v>
      </c>
      <c r="AK429" s="21">
        <v>610645719</v>
      </c>
      <c r="AL429" s="21">
        <v>5</v>
      </c>
      <c r="AM429" s="21" t="s">
        <v>774</v>
      </c>
      <c r="AN429" s="21"/>
      <c r="AO429" s="235">
        <f t="shared" si="7"/>
        <v>179.72</v>
      </c>
    </row>
    <row r="430" spans="1:41" ht="13.5">
      <c r="A430" s="21" t="s">
        <v>555</v>
      </c>
      <c r="B430" s="21">
        <v>8</v>
      </c>
      <c r="C430" s="21">
        <v>2017</v>
      </c>
      <c r="D430" s="21">
        <v>5</v>
      </c>
      <c r="E430" s="21">
        <v>20</v>
      </c>
      <c r="F430" s="21">
        <v>6</v>
      </c>
      <c r="G430" s="21">
        <v>28</v>
      </c>
      <c r="H430" s="134">
        <v>39.9</v>
      </c>
      <c r="I430" s="134">
        <v>3.1</v>
      </c>
      <c r="J430" s="135">
        <v>63.07</v>
      </c>
      <c r="K430" s="134">
        <v>11</v>
      </c>
      <c r="L430" s="135">
        <v>179.75</v>
      </c>
      <c r="M430" s="134">
        <v>10.1</v>
      </c>
      <c r="N430" s="21">
        <v>0</v>
      </c>
      <c r="O430" s="21"/>
      <c r="P430" s="21" t="s">
        <v>93</v>
      </c>
      <c r="Q430" s="21"/>
      <c r="R430" s="134">
        <v>10.9</v>
      </c>
      <c r="S430" s="21">
        <v>2</v>
      </c>
      <c r="T430" s="21"/>
      <c r="U430" s="21"/>
      <c r="V430" s="21"/>
      <c r="W430" s="134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>
        <v>6</v>
      </c>
      <c r="AI430" s="21"/>
      <c r="AJ430" s="21"/>
      <c r="AK430" s="21" t="s">
        <v>86</v>
      </c>
      <c r="AL430" s="21">
        <v>6</v>
      </c>
      <c r="AM430" s="21" t="s">
        <v>776</v>
      </c>
      <c r="AN430" s="21"/>
      <c r="AO430" s="235">
        <f t="shared" si="7"/>
        <v>179.75</v>
      </c>
    </row>
    <row r="431" spans="1:41" ht="12.75">
      <c r="A431" s="21" t="s">
        <v>556</v>
      </c>
      <c r="B431" s="21"/>
      <c r="C431" s="21">
        <v>2017</v>
      </c>
      <c r="D431" s="21">
        <v>5</v>
      </c>
      <c r="E431" s="21">
        <v>23</v>
      </c>
      <c r="F431" s="21">
        <v>16</v>
      </c>
      <c r="G431" s="21">
        <v>24</v>
      </c>
      <c r="H431" s="134">
        <v>33.2</v>
      </c>
      <c r="I431" s="134">
        <v>0.5</v>
      </c>
      <c r="J431" s="135">
        <v>60.06</v>
      </c>
      <c r="K431" s="134">
        <v>2.8</v>
      </c>
      <c r="L431" s="135">
        <v>152.77</v>
      </c>
      <c r="M431" s="134">
        <v>2.9</v>
      </c>
      <c r="N431" s="21">
        <v>0</v>
      </c>
      <c r="O431" s="21"/>
      <c r="P431" s="21" t="s">
        <v>93</v>
      </c>
      <c r="Q431" s="21"/>
      <c r="R431" s="134">
        <v>8</v>
      </c>
      <c r="S431" s="21">
        <v>6</v>
      </c>
      <c r="T431" s="21"/>
      <c r="U431" s="21"/>
      <c r="V431" s="21"/>
      <c r="W431" s="134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>
        <v>2</v>
      </c>
      <c r="AI431" s="21"/>
      <c r="AJ431" s="21"/>
      <c r="AK431" s="21" t="s">
        <v>86</v>
      </c>
      <c r="AL431" s="21"/>
      <c r="AM431" s="21"/>
      <c r="AN431" s="21"/>
      <c r="AO431" s="235">
        <f t="shared" si="7"/>
        <v>152.77</v>
      </c>
    </row>
    <row r="432" spans="1:41" ht="12.75">
      <c r="A432" s="21" t="s">
        <v>557</v>
      </c>
      <c r="B432" s="21"/>
      <c r="C432" s="21">
        <v>2017</v>
      </c>
      <c r="D432" s="21">
        <v>5</v>
      </c>
      <c r="E432" s="21">
        <v>24</v>
      </c>
      <c r="F432" s="21">
        <v>3</v>
      </c>
      <c r="G432" s="21">
        <v>55</v>
      </c>
      <c r="H432" s="134">
        <v>0.6</v>
      </c>
      <c r="I432" s="134">
        <v>0.8</v>
      </c>
      <c r="J432" s="135">
        <v>59.77</v>
      </c>
      <c r="K432" s="134">
        <v>2.3</v>
      </c>
      <c r="L432" s="135">
        <v>153.44</v>
      </c>
      <c r="M432" s="134">
        <v>3.9</v>
      </c>
      <c r="N432" s="21">
        <v>33</v>
      </c>
      <c r="O432" s="21"/>
      <c r="P432" s="21" t="s">
        <v>93</v>
      </c>
      <c r="Q432" s="21"/>
      <c r="R432" s="134">
        <v>6.8</v>
      </c>
      <c r="S432" s="21">
        <v>2</v>
      </c>
      <c r="T432" s="21"/>
      <c r="U432" s="21"/>
      <c r="V432" s="21"/>
      <c r="W432" s="134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>
        <v>2</v>
      </c>
      <c r="AI432" s="21"/>
      <c r="AJ432" s="21"/>
      <c r="AK432" s="21" t="s">
        <v>86</v>
      </c>
      <c r="AL432" s="21"/>
      <c r="AM432" s="21"/>
      <c r="AN432" s="21"/>
      <c r="AO432" s="235">
        <f t="shared" si="7"/>
        <v>153.44</v>
      </c>
    </row>
    <row r="433" spans="1:41" ht="12.75">
      <c r="A433" s="21" t="s">
        <v>558</v>
      </c>
      <c r="B433" s="21"/>
      <c r="C433" s="21">
        <v>2017</v>
      </c>
      <c r="D433" s="21">
        <v>5</v>
      </c>
      <c r="E433" s="21">
        <v>24</v>
      </c>
      <c r="F433" s="21">
        <v>6</v>
      </c>
      <c r="G433" s="21">
        <v>23</v>
      </c>
      <c r="H433" s="134">
        <v>3.4</v>
      </c>
      <c r="I433" s="134">
        <v>1.1</v>
      </c>
      <c r="J433" s="135">
        <v>58.46</v>
      </c>
      <c r="K433" s="134">
        <v>5.7</v>
      </c>
      <c r="L433" s="135">
        <v>148.32</v>
      </c>
      <c r="M433" s="134">
        <v>4.4</v>
      </c>
      <c r="N433" s="21">
        <v>19</v>
      </c>
      <c r="O433" s="21">
        <v>8</v>
      </c>
      <c r="P433" s="21"/>
      <c r="Q433" s="21"/>
      <c r="R433" s="134">
        <v>9</v>
      </c>
      <c r="S433" s="21">
        <v>6</v>
      </c>
      <c r="T433" s="21"/>
      <c r="U433" s="21"/>
      <c r="V433" s="21"/>
      <c r="W433" s="134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>
        <v>1</v>
      </c>
      <c r="AI433" s="21"/>
      <c r="AJ433" s="21"/>
      <c r="AK433" s="21" t="s">
        <v>86</v>
      </c>
      <c r="AL433" s="21"/>
      <c r="AM433" s="21"/>
      <c r="AN433" s="21"/>
      <c r="AO433" s="235">
        <f t="shared" si="7"/>
        <v>148.32</v>
      </c>
    </row>
    <row r="434" spans="1:41" ht="12.75">
      <c r="A434" s="21" t="s">
        <v>559</v>
      </c>
      <c r="B434" s="21"/>
      <c r="C434" s="21">
        <v>2017</v>
      </c>
      <c r="D434" s="21">
        <v>5</v>
      </c>
      <c r="E434" s="21">
        <v>27</v>
      </c>
      <c r="F434" s="21">
        <v>1</v>
      </c>
      <c r="G434" s="21">
        <v>7</v>
      </c>
      <c r="H434" s="134">
        <v>11.9</v>
      </c>
      <c r="I434" s="134">
        <v>0.3</v>
      </c>
      <c r="J434" s="135">
        <v>63.41</v>
      </c>
      <c r="K434" s="134">
        <v>1.1</v>
      </c>
      <c r="L434" s="135">
        <v>143.14</v>
      </c>
      <c r="M434" s="134">
        <v>1.3</v>
      </c>
      <c r="N434" s="21">
        <v>11</v>
      </c>
      <c r="O434" s="21">
        <v>1</v>
      </c>
      <c r="P434" s="21"/>
      <c r="Q434" s="21"/>
      <c r="R434" s="134">
        <v>7.8</v>
      </c>
      <c r="S434" s="21">
        <v>2</v>
      </c>
      <c r="T434" s="21"/>
      <c r="U434" s="21"/>
      <c r="V434" s="21"/>
      <c r="W434" s="134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 t="s">
        <v>95</v>
      </c>
      <c r="AJ434" s="21"/>
      <c r="AK434" s="21" t="s">
        <v>86</v>
      </c>
      <c r="AL434" s="21"/>
      <c r="AM434" s="21"/>
      <c r="AN434" s="21"/>
      <c r="AO434" s="235">
        <f t="shared" si="7"/>
        <v>143.14</v>
      </c>
    </row>
    <row r="435" spans="1:41" ht="12.75">
      <c r="A435" s="21" t="s">
        <v>560</v>
      </c>
      <c r="B435" s="21"/>
      <c r="C435" s="21">
        <v>2017</v>
      </c>
      <c r="D435" s="21">
        <v>5</v>
      </c>
      <c r="E435" s="21">
        <v>27</v>
      </c>
      <c r="F435" s="21">
        <v>6</v>
      </c>
      <c r="G435" s="21">
        <v>17</v>
      </c>
      <c r="H435" s="134">
        <v>47.8</v>
      </c>
      <c r="I435" s="134">
        <v>0.3</v>
      </c>
      <c r="J435" s="135">
        <v>62.03</v>
      </c>
      <c r="K435" s="134">
        <v>2</v>
      </c>
      <c r="L435" s="135">
        <v>154.15</v>
      </c>
      <c r="M435" s="134">
        <v>2.1</v>
      </c>
      <c r="N435" s="21">
        <v>10</v>
      </c>
      <c r="O435" s="21">
        <v>4</v>
      </c>
      <c r="P435" s="21"/>
      <c r="Q435" s="21"/>
      <c r="R435" s="134">
        <v>8.9</v>
      </c>
      <c r="S435" s="21">
        <v>9</v>
      </c>
      <c r="T435" s="21"/>
      <c r="U435" s="21"/>
      <c r="V435" s="21"/>
      <c r="W435" s="134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>
        <v>2</v>
      </c>
      <c r="AI435" s="21"/>
      <c r="AJ435" s="21"/>
      <c r="AK435" s="21" t="s">
        <v>86</v>
      </c>
      <c r="AL435" s="21"/>
      <c r="AM435" s="21"/>
      <c r="AN435" s="21"/>
      <c r="AO435" s="235">
        <f t="shared" si="7"/>
        <v>154.15</v>
      </c>
    </row>
    <row r="436" spans="1:41" ht="12.75">
      <c r="A436" s="21" t="s">
        <v>561</v>
      </c>
      <c r="B436" s="21"/>
      <c r="C436" s="21">
        <v>2017</v>
      </c>
      <c r="D436" s="21">
        <v>5</v>
      </c>
      <c r="E436" s="21">
        <v>27</v>
      </c>
      <c r="F436" s="21">
        <v>10</v>
      </c>
      <c r="G436" s="21">
        <v>22</v>
      </c>
      <c r="H436" s="134">
        <v>52.1</v>
      </c>
      <c r="I436" s="134">
        <v>0.7</v>
      </c>
      <c r="J436" s="135">
        <v>63.87</v>
      </c>
      <c r="K436" s="134">
        <v>3.8</v>
      </c>
      <c r="L436" s="135">
        <v>151.63</v>
      </c>
      <c r="M436" s="134">
        <v>2.4</v>
      </c>
      <c r="N436" s="21">
        <v>15</v>
      </c>
      <c r="O436" s="21">
        <v>4</v>
      </c>
      <c r="P436" s="21"/>
      <c r="Q436" s="21"/>
      <c r="R436" s="134">
        <v>7.3</v>
      </c>
      <c r="S436" s="21">
        <v>3</v>
      </c>
      <c r="T436" s="21"/>
      <c r="U436" s="21"/>
      <c r="V436" s="21"/>
      <c r="W436" s="134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>
        <v>2</v>
      </c>
      <c r="AI436" s="21"/>
      <c r="AJ436" s="21"/>
      <c r="AK436" s="21" t="s">
        <v>86</v>
      </c>
      <c r="AL436" s="21"/>
      <c r="AM436" s="21"/>
      <c r="AN436" s="21"/>
      <c r="AO436" s="235">
        <f t="shared" si="7"/>
        <v>151.63</v>
      </c>
    </row>
    <row r="437" spans="1:41" ht="12.75">
      <c r="A437" s="21" t="s">
        <v>562</v>
      </c>
      <c r="B437" s="21"/>
      <c r="C437" s="21">
        <v>2017</v>
      </c>
      <c r="D437" s="21">
        <v>5</v>
      </c>
      <c r="E437" s="21">
        <v>29</v>
      </c>
      <c r="F437" s="21">
        <v>17</v>
      </c>
      <c r="G437" s="21">
        <v>35</v>
      </c>
      <c r="H437" s="134">
        <v>1.7</v>
      </c>
      <c r="I437" s="134">
        <v>1.9</v>
      </c>
      <c r="J437" s="135">
        <v>64.33</v>
      </c>
      <c r="K437" s="134">
        <v>8.8</v>
      </c>
      <c r="L437" s="135">
        <v>148.71</v>
      </c>
      <c r="M437" s="134">
        <v>6.7</v>
      </c>
      <c r="N437" s="21">
        <v>0</v>
      </c>
      <c r="O437" s="21"/>
      <c r="P437" s="21" t="s">
        <v>93</v>
      </c>
      <c r="Q437" s="21"/>
      <c r="R437" s="134">
        <v>7.5</v>
      </c>
      <c r="S437" s="21">
        <v>3</v>
      </c>
      <c r="T437" s="21"/>
      <c r="U437" s="21"/>
      <c r="V437" s="21"/>
      <c r="W437" s="134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 t="s">
        <v>95</v>
      </c>
      <c r="AJ437" s="21" t="s">
        <v>729</v>
      </c>
      <c r="AK437" s="21" t="s">
        <v>86</v>
      </c>
      <c r="AL437" s="21"/>
      <c r="AM437" s="21"/>
      <c r="AN437" s="21"/>
      <c r="AO437" s="235">
        <f t="shared" si="7"/>
        <v>148.71</v>
      </c>
    </row>
    <row r="438" spans="1:41" ht="12.75">
      <c r="A438" s="21" t="s">
        <v>563</v>
      </c>
      <c r="B438" s="21"/>
      <c r="C438" s="21">
        <v>2017</v>
      </c>
      <c r="D438" s="21">
        <v>6</v>
      </c>
      <c r="E438" s="21">
        <v>3</v>
      </c>
      <c r="F438" s="21">
        <v>8</v>
      </c>
      <c r="G438" s="21">
        <v>23</v>
      </c>
      <c r="H438" s="134">
        <v>50.3</v>
      </c>
      <c r="I438" s="134">
        <v>0.3</v>
      </c>
      <c r="J438" s="135">
        <v>62.46</v>
      </c>
      <c r="K438" s="134">
        <v>3.1</v>
      </c>
      <c r="L438" s="135">
        <v>156.35</v>
      </c>
      <c r="M438" s="134">
        <v>1.4</v>
      </c>
      <c r="N438" s="21">
        <v>5</v>
      </c>
      <c r="O438" s="21">
        <v>4</v>
      </c>
      <c r="P438" s="21"/>
      <c r="Q438" s="21"/>
      <c r="R438" s="134">
        <v>8.3</v>
      </c>
      <c r="S438" s="21">
        <v>5</v>
      </c>
      <c r="T438" s="21"/>
      <c r="U438" s="21"/>
      <c r="V438" s="21"/>
      <c r="W438" s="134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>
        <v>2</v>
      </c>
      <c r="AI438" s="21"/>
      <c r="AJ438" s="21"/>
      <c r="AK438" s="21" t="s">
        <v>86</v>
      </c>
      <c r="AL438" s="21"/>
      <c r="AM438" s="21"/>
      <c r="AN438" s="21"/>
      <c r="AO438" s="235">
        <f t="shared" si="7"/>
        <v>156.35</v>
      </c>
    </row>
    <row r="439" spans="1:41" ht="12.75">
      <c r="A439" s="21" t="s">
        <v>564</v>
      </c>
      <c r="B439" s="21"/>
      <c r="C439" s="21">
        <v>2017</v>
      </c>
      <c r="D439" s="21">
        <v>6</v>
      </c>
      <c r="E439" s="21">
        <v>3</v>
      </c>
      <c r="F439" s="21">
        <v>18</v>
      </c>
      <c r="G439" s="21">
        <v>22</v>
      </c>
      <c r="H439" s="134">
        <v>52</v>
      </c>
      <c r="I439" s="134">
        <v>0.2</v>
      </c>
      <c r="J439" s="135">
        <v>62.88</v>
      </c>
      <c r="K439" s="134">
        <v>2.5</v>
      </c>
      <c r="L439" s="135">
        <v>150.81</v>
      </c>
      <c r="M439" s="134">
        <v>1.2</v>
      </c>
      <c r="N439" s="21">
        <v>10</v>
      </c>
      <c r="O439" s="21">
        <v>4</v>
      </c>
      <c r="P439" s="21"/>
      <c r="Q439" s="21"/>
      <c r="R439" s="134">
        <v>7.4</v>
      </c>
      <c r="S439" s="21">
        <v>3</v>
      </c>
      <c r="T439" s="21"/>
      <c r="U439" s="21"/>
      <c r="V439" s="21"/>
      <c r="W439" s="134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>
        <v>2</v>
      </c>
      <c r="AI439" s="21"/>
      <c r="AJ439" s="21"/>
      <c r="AK439" s="21" t="s">
        <v>86</v>
      </c>
      <c r="AL439" s="21"/>
      <c r="AM439" s="21"/>
      <c r="AN439" s="21"/>
      <c r="AO439" s="235">
        <f aca="true" t="shared" si="8" ref="AO439:AO502">L439</f>
        <v>150.81</v>
      </c>
    </row>
    <row r="440" spans="1:41" ht="12.75">
      <c r="A440" s="21" t="s">
        <v>565</v>
      </c>
      <c r="B440" s="21"/>
      <c r="C440" s="21">
        <v>2017</v>
      </c>
      <c r="D440" s="21">
        <v>6</v>
      </c>
      <c r="E440" s="21">
        <v>3</v>
      </c>
      <c r="F440" s="21">
        <v>21</v>
      </c>
      <c r="G440" s="21">
        <v>22</v>
      </c>
      <c r="H440" s="134">
        <v>44.8</v>
      </c>
      <c r="I440" s="134">
        <v>0.6</v>
      </c>
      <c r="J440" s="135">
        <v>60.65</v>
      </c>
      <c r="K440" s="134">
        <v>1.9</v>
      </c>
      <c r="L440" s="135">
        <v>151.98</v>
      </c>
      <c r="M440" s="134">
        <v>3.3</v>
      </c>
      <c r="N440" s="21">
        <v>18</v>
      </c>
      <c r="O440" s="21">
        <v>8</v>
      </c>
      <c r="P440" s="21"/>
      <c r="Q440" s="21"/>
      <c r="R440" s="134">
        <v>6.9</v>
      </c>
      <c r="S440" s="21">
        <v>3</v>
      </c>
      <c r="T440" s="21"/>
      <c r="U440" s="21"/>
      <c r="V440" s="21"/>
      <c r="W440" s="134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>
        <v>2</v>
      </c>
      <c r="AI440" s="21"/>
      <c r="AJ440" s="21"/>
      <c r="AK440" s="21" t="s">
        <v>86</v>
      </c>
      <c r="AL440" s="21"/>
      <c r="AM440" s="21"/>
      <c r="AN440" s="21"/>
      <c r="AO440" s="235">
        <f t="shared" si="8"/>
        <v>151.98</v>
      </c>
    </row>
    <row r="441" spans="1:41" ht="12.75">
      <c r="A441" s="21" t="s">
        <v>566</v>
      </c>
      <c r="B441" s="21"/>
      <c r="C441" s="21">
        <v>2017</v>
      </c>
      <c r="D441" s="21">
        <v>6</v>
      </c>
      <c r="E441" s="21">
        <v>7</v>
      </c>
      <c r="F441" s="21">
        <v>4</v>
      </c>
      <c r="G441" s="21">
        <v>9</v>
      </c>
      <c r="H441" s="134">
        <v>14.1</v>
      </c>
      <c r="I441" s="134">
        <v>0.6</v>
      </c>
      <c r="J441" s="135">
        <v>59.93</v>
      </c>
      <c r="K441" s="134">
        <v>2.5</v>
      </c>
      <c r="L441" s="135">
        <v>151.59</v>
      </c>
      <c r="M441" s="134">
        <v>5.7</v>
      </c>
      <c r="N441" s="21">
        <v>33</v>
      </c>
      <c r="O441" s="21"/>
      <c r="P441" s="21" t="s">
        <v>93</v>
      </c>
      <c r="Q441" s="21"/>
      <c r="R441" s="134">
        <v>6.4</v>
      </c>
      <c r="S441" s="21">
        <v>2</v>
      </c>
      <c r="T441" s="21"/>
      <c r="U441" s="21"/>
      <c r="V441" s="21"/>
      <c r="W441" s="134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>
        <v>2</v>
      </c>
      <c r="AI441" s="21"/>
      <c r="AJ441" s="21"/>
      <c r="AK441" s="21" t="s">
        <v>86</v>
      </c>
      <c r="AL441" s="21"/>
      <c r="AM441" s="21"/>
      <c r="AN441" s="21"/>
      <c r="AO441" s="235">
        <f t="shared" si="8"/>
        <v>151.59</v>
      </c>
    </row>
    <row r="442" spans="1:41" ht="12.75">
      <c r="A442" s="21" t="s">
        <v>567</v>
      </c>
      <c r="B442" s="21"/>
      <c r="C442" s="21">
        <v>2017</v>
      </c>
      <c r="D442" s="21">
        <v>6</v>
      </c>
      <c r="E442" s="21">
        <v>7</v>
      </c>
      <c r="F442" s="21">
        <v>12</v>
      </c>
      <c r="G442" s="21">
        <v>11</v>
      </c>
      <c r="H442" s="134">
        <v>39.3</v>
      </c>
      <c r="I442" s="134">
        <v>0.4</v>
      </c>
      <c r="J442" s="135">
        <v>60.58</v>
      </c>
      <c r="K442" s="134">
        <v>1</v>
      </c>
      <c r="L442" s="135">
        <v>154.01</v>
      </c>
      <c r="M442" s="134">
        <v>2.1</v>
      </c>
      <c r="N442" s="21">
        <v>33</v>
      </c>
      <c r="O442" s="21"/>
      <c r="P442" s="21" t="s">
        <v>93</v>
      </c>
      <c r="Q442" s="21"/>
      <c r="R442" s="134">
        <v>7.3</v>
      </c>
      <c r="S442" s="21">
        <v>4</v>
      </c>
      <c r="T442" s="21"/>
      <c r="U442" s="21"/>
      <c r="V442" s="21"/>
      <c r="W442" s="134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>
        <v>2</v>
      </c>
      <c r="AI442" s="21"/>
      <c r="AJ442" s="21"/>
      <c r="AK442" s="21" t="s">
        <v>86</v>
      </c>
      <c r="AL442" s="21"/>
      <c r="AM442" s="21"/>
      <c r="AN442" s="21"/>
      <c r="AO442" s="235">
        <f t="shared" si="8"/>
        <v>154.01</v>
      </c>
    </row>
    <row r="443" spans="1:41" ht="12.75">
      <c r="A443" s="21" t="s">
        <v>568</v>
      </c>
      <c r="B443" s="21"/>
      <c r="C443" s="21">
        <v>2017</v>
      </c>
      <c r="D443" s="21">
        <v>6</v>
      </c>
      <c r="E443" s="21">
        <v>8</v>
      </c>
      <c r="F443" s="21">
        <v>6</v>
      </c>
      <c r="G443" s="21">
        <v>49</v>
      </c>
      <c r="H443" s="134">
        <v>15</v>
      </c>
      <c r="I443" s="134">
        <v>1.7</v>
      </c>
      <c r="J443" s="135">
        <v>64.29</v>
      </c>
      <c r="K443" s="134">
        <v>7.6</v>
      </c>
      <c r="L443" s="135">
        <v>148.73</v>
      </c>
      <c r="M443" s="134">
        <v>4.8</v>
      </c>
      <c r="N443" s="21">
        <v>0</v>
      </c>
      <c r="O443" s="21"/>
      <c r="P443" s="21" t="s">
        <v>93</v>
      </c>
      <c r="Q443" s="21"/>
      <c r="R443" s="134">
        <v>8.6</v>
      </c>
      <c r="S443" s="21">
        <v>2</v>
      </c>
      <c r="T443" s="21"/>
      <c r="U443" s="21"/>
      <c r="V443" s="21"/>
      <c r="W443" s="134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 t="s">
        <v>95</v>
      </c>
      <c r="AJ443" s="21"/>
      <c r="AK443" s="21" t="s">
        <v>86</v>
      </c>
      <c r="AL443" s="21"/>
      <c r="AM443" s="21"/>
      <c r="AN443" s="21"/>
      <c r="AO443" s="235">
        <f t="shared" si="8"/>
        <v>148.73</v>
      </c>
    </row>
    <row r="444" spans="1:41" ht="12.75">
      <c r="A444" s="21" t="s">
        <v>569</v>
      </c>
      <c r="B444" s="21"/>
      <c r="C444" s="21">
        <v>2017</v>
      </c>
      <c r="D444" s="21">
        <v>6</v>
      </c>
      <c r="E444" s="21">
        <v>10</v>
      </c>
      <c r="F444" s="21">
        <v>3</v>
      </c>
      <c r="G444" s="21">
        <v>36</v>
      </c>
      <c r="H444" s="134">
        <v>59.1</v>
      </c>
      <c r="I444" s="134">
        <v>0.2</v>
      </c>
      <c r="J444" s="135">
        <v>59.84</v>
      </c>
      <c r="K444" s="134">
        <v>0.8</v>
      </c>
      <c r="L444" s="135">
        <v>152.2</v>
      </c>
      <c r="M444" s="134">
        <v>0.9</v>
      </c>
      <c r="N444" s="21">
        <v>33</v>
      </c>
      <c r="O444" s="21"/>
      <c r="P444" s="21" t="s">
        <v>93</v>
      </c>
      <c r="Q444" s="21"/>
      <c r="R444" s="134">
        <v>6.4</v>
      </c>
      <c r="S444" s="21">
        <v>3</v>
      </c>
      <c r="T444" s="21"/>
      <c r="U444" s="21"/>
      <c r="V444" s="21"/>
      <c r="W444" s="134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>
        <v>2</v>
      </c>
      <c r="AI444" s="21"/>
      <c r="AJ444" s="21"/>
      <c r="AK444" s="21" t="s">
        <v>86</v>
      </c>
      <c r="AL444" s="21"/>
      <c r="AM444" s="21"/>
      <c r="AN444" s="21"/>
      <c r="AO444" s="235">
        <f t="shared" si="8"/>
        <v>152.2</v>
      </c>
    </row>
    <row r="445" spans="1:41" s="4" customFormat="1" ht="12.75">
      <c r="A445" s="21" t="s">
        <v>570</v>
      </c>
      <c r="B445" s="21">
        <v>9</v>
      </c>
      <c r="C445" s="21">
        <v>2017</v>
      </c>
      <c r="D445" s="21">
        <v>6</v>
      </c>
      <c r="E445" s="21">
        <v>12</v>
      </c>
      <c r="F445" s="21">
        <v>18</v>
      </c>
      <c r="G445" s="21">
        <v>20</v>
      </c>
      <c r="H445" s="134">
        <v>44.3</v>
      </c>
      <c r="I445" s="134">
        <v>3.3</v>
      </c>
      <c r="J445" s="135">
        <v>58.35</v>
      </c>
      <c r="K445" s="134">
        <v>10.1</v>
      </c>
      <c r="L445" s="135">
        <v>143.04</v>
      </c>
      <c r="M445" s="134">
        <v>11.6</v>
      </c>
      <c r="N445" s="21">
        <v>14</v>
      </c>
      <c r="O445" s="21">
        <v>14</v>
      </c>
      <c r="P445" s="21"/>
      <c r="Q445" s="21"/>
      <c r="R445" s="134">
        <v>11.2</v>
      </c>
      <c r="S445" s="21">
        <v>9</v>
      </c>
      <c r="T445" s="21"/>
      <c r="U445" s="21"/>
      <c r="V445" s="21"/>
      <c r="W445" s="134">
        <v>3.4</v>
      </c>
      <c r="X445" s="21">
        <v>18</v>
      </c>
      <c r="Y445" s="21">
        <v>4.6</v>
      </c>
      <c r="Z445" s="21">
        <v>28</v>
      </c>
      <c r="AA445" s="21">
        <v>4.4</v>
      </c>
      <c r="AB445" s="21">
        <v>60</v>
      </c>
      <c r="AC445" s="21"/>
      <c r="AD445" s="21"/>
      <c r="AE445" s="21"/>
      <c r="AF445" s="21"/>
      <c r="AG445" s="21"/>
      <c r="AH445" s="21">
        <v>1</v>
      </c>
      <c r="AI445" s="21"/>
      <c r="AJ445" s="21" t="s">
        <v>739</v>
      </c>
      <c r="AK445" s="21">
        <v>610671340</v>
      </c>
      <c r="AL445" s="21"/>
      <c r="AM445" s="21"/>
      <c r="AN445" s="21"/>
      <c r="AO445" s="235">
        <f t="shared" si="8"/>
        <v>143.04</v>
      </c>
    </row>
    <row r="446" spans="1:41" ht="12.75">
      <c r="A446" s="21" t="s">
        <v>571</v>
      </c>
      <c r="B446" s="21"/>
      <c r="C446" s="21">
        <v>2017</v>
      </c>
      <c r="D446" s="21">
        <v>6</v>
      </c>
      <c r="E446" s="21">
        <v>15</v>
      </c>
      <c r="F446" s="21">
        <v>5</v>
      </c>
      <c r="G446" s="21">
        <v>53</v>
      </c>
      <c r="H446" s="134">
        <v>54.6</v>
      </c>
      <c r="I446" s="134">
        <v>0.3</v>
      </c>
      <c r="J446" s="135">
        <v>60.78</v>
      </c>
      <c r="K446" s="134">
        <v>1.6</v>
      </c>
      <c r="L446" s="135">
        <v>151.17</v>
      </c>
      <c r="M446" s="134">
        <v>2.3</v>
      </c>
      <c r="N446" s="21">
        <v>0</v>
      </c>
      <c r="O446" s="21"/>
      <c r="P446" s="21" t="s">
        <v>93</v>
      </c>
      <c r="Q446" s="21"/>
      <c r="R446" s="134">
        <v>9.5</v>
      </c>
      <c r="S446" s="21">
        <v>8</v>
      </c>
      <c r="T446" s="21"/>
      <c r="U446" s="21"/>
      <c r="V446" s="21"/>
      <c r="W446" s="134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>
        <v>2</v>
      </c>
      <c r="AI446" s="21"/>
      <c r="AJ446" s="21"/>
      <c r="AK446" s="21" t="s">
        <v>86</v>
      </c>
      <c r="AL446" s="21"/>
      <c r="AM446" s="21"/>
      <c r="AN446" s="21"/>
      <c r="AO446" s="235">
        <f t="shared" si="8"/>
        <v>151.17</v>
      </c>
    </row>
    <row r="447" spans="1:41" ht="12.75">
      <c r="A447" s="21" t="s">
        <v>572</v>
      </c>
      <c r="B447" s="21"/>
      <c r="C447" s="21">
        <v>2017</v>
      </c>
      <c r="D447" s="21">
        <v>6</v>
      </c>
      <c r="E447" s="21">
        <v>15</v>
      </c>
      <c r="F447" s="21">
        <v>20</v>
      </c>
      <c r="G447" s="21">
        <v>52</v>
      </c>
      <c r="H447" s="134">
        <v>7.2</v>
      </c>
      <c r="I447" s="134">
        <v>0.2</v>
      </c>
      <c r="J447" s="135">
        <v>60.78</v>
      </c>
      <c r="K447" s="134">
        <v>1.4</v>
      </c>
      <c r="L447" s="135">
        <v>151.14</v>
      </c>
      <c r="M447" s="134">
        <v>2.2</v>
      </c>
      <c r="N447" s="21">
        <v>0</v>
      </c>
      <c r="O447" s="21"/>
      <c r="P447" s="21" t="s">
        <v>93</v>
      </c>
      <c r="Q447" s="21"/>
      <c r="R447" s="134">
        <v>8.1</v>
      </c>
      <c r="S447" s="21">
        <v>7</v>
      </c>
      <c r="T447" s="21"/>
      <c r="U447" s="21"/>
      <c r="V447" s="21"/>
      <c r="W447" s="134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>
        <v>2</v>
      </c>
      <c r="AI447" s="21"/>
      <c r="AJ447" s="21"/>
      <c r="AK447" s="21" t="s">
        <v>86</v>
      </c>
      <c r="AL447" s="21"/>
      <c r="AM447" s="21"/>
      <c r="AN447" s="21"/>
      <c r="AO447" s="235">
        <f t="shared" si="8"/>
        <v>151.14</v>
      </c>
    </row>
    <row r="448" spans="1:41" ht="12.75">
      <c r="A448" s="21" t="s">
        <v>573</v>
      </c>
      <c r="B448" s="21"/>
      <c r="C448" s="21">
        <v>2017</v>
      </c>
      <c r="D448" s="21">
        <v>6</v>
      </c>
      <c r="E448" s="21">
        <v>15</v>
      </c>
      <c r="F448" s="21">
        <v>23</v>
      </c>
      <c r="G448" s="21">
        <v>46</v>
      </c>
      <c r="H448" s="134">
        <v>21.7</v>
      </c>
      <c r="I448" s="134">
        <v>0.3</v>
      </c>
      <c r="J448" s="135">
        <v>60.34</v>
      </c>
      <c r="K448" s="134">
        <v>1.8</v>
      </c>
      <c r="L448" s="135">
        <v>150.8</v>
      </c>
      <c r="M448" s="134">
        <v>2.5</v>
      </c>
      <c r="N448" s="21">
        <v>1</v>
      </c>
      <c r="O448" s="21">
        <v>6</v>
      </c>
      <c r="P448" s="21"/>
      <c r="Q448" s="21"/>
      <c r="R448" s="134">
        <v>9.6</v>
      </c>
      <c r="S448" s="21">
        <v>8</v>
      </c>
      <c r="T448" s="21"/>
      <c r="U448" s="21"/>
      <c r="V448" s="21"/>
      <c r="W448" s="134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>
        <v>2</v>
      </c>
      <c r="AI448" s="21"/>
      <c r="AJ448" s="21"/>
      <c r="AK448" s="21" t="s">
        <v>86</v>
      </c>
      <c r="AL448" s="21"/>
      <c r="AM448" s="21"/>
      <c r="AN448" s="21"/>
      <c r="AO448" s="235">
        <f t="shared" si="8"/>
        <v>150.8</v>
      </c>
    </row>
    <row r="449" spans="1:41" ht="12.75">
      <c r="A449" s="21" t="s">
        <v>574</v>
      </c>
      <c r="B449" s="21"/>
      <c r="C449" s="21">
        <v>2017</v>
      </c>
      <c r="D449" s="21">
        <v>6</v>
      </c>
      <c r="E449" s="21">
        <v>15</v>
      </c>
      <c r="F449" s="21">
        <v>23</v>
      </c>
      <c r="G449" s="21">
        <v>51</v>
      </c>
      <c r="H449" s="134">
        <v>34.3</v>
      </c>
      <c r="I449" s="134">
        <v>0.5</v>
      </c>
      <c r="J449" s="135">
        <v>60.35</v>
      </c>
      <c r="K449" s="134">
        <v>1.7</v>
      </c>
      <c r="L449" s="135">
        <v>150.56</v>
      </c>
      <c r="M449" s="134">
        <v>3.7</v>
      </c>
      <c r="N449" s="21">
        <v>0</v>
      </c>
      <c r="O449" s="21"/>
      <c r="P449" s="21" t="s">
        <v>93</v>
      </c>
      <c r="Q449" s="21"/>
      <c r="R449" s="134">
        <v>5.4</v>
      </c>
      <c r="S449" s="21">
        <v>2</v>
      </c>
      <c r="T449" s="21"/>
      <c r="U449" s="21"/>
      <c r="V449" s="21"/>
      <c r="W449" s="134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>
        <v>2</v>
      </c>
      <c r="AI449" s="21"/>
      <c r="AJ449" s="21"/>
      <c r="AK449" s="21" t="s">
        <v>86</v>
      </c>
      <c r="AL449" s="21"/>
      <c r="AM449" s="21"/>
      <c r="AN449" s="21"/>
      <c r="AO449" s="235">
        <f t="shared" si="8"/>
        <v>150.56</v>
      </c>
    </row>
    <row r="450" spans="1:41" ht="12.75">
      <c r="A450" s="21" t="s">
        <v>575</v>
      </c>
      <c r="B450" s="21"/>
      <c r="C450" s="21">
        <v>2017</v>
      </c>
      <c r="D450" s="21">
        <v>6</v>
      </c>
      <c r="E450" s="21">
        <v>15</v>
      </c>
      <c r="F450" s="21">
        <v>23</v>
      </c>
      <c r="G450" s="21">
        <v>55</v>
      </c>
      <c r="H450" s="134">
        <v>27.2</v>
      </c>
      <c r="I450" s="134">
        <v>0.5</v>
      </c>
      <c r="J450" s="135">
        <v>60.34</v>
      </c>
      <c r="K450" s="134">
        <v>1.5</v>
      </c>
      <c r="L450" s="135">
        <v>150.62</v>
      </c>
      <c r="M450" s="134">
        <v>3.3</v>
      </c>
      <c r="N450" s="21">
        <v>0</v>
      </c>
      <c r="O450" s="21"/>
      <c r="P450" s="21" t="s">
        <v>93</v>
      </c>
      <c r="Q450" s="21"/>
      <c r="R450" s="134">
        <v>5</v>
      </c>
      <c r="S450" s="21">
        <v>2</v>
      </c>
      <c r="T450" s="21"/>
      <c r="U450" s="21"/>
      <c r="V450" s="21"/>
      <c r="W450" s="134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>
        <v>2</v>
      </c>
      <c r="AI450" s="21"/>
      <c r="AJ450" s="21"/>
      <c r="AK450" s="21" t="s">
        <v>86</v>
      </c>
      <c r="AL450" s="21"/>
      <c r="AM450" s="21"/>
      <c r="AN450" s="21"/>
      <c r="AO450" s="235">
        <f t="shared" si="8"/>
        <v>150.62</v>
      </c>
    </row>
    <row r="451" spans="1:41" ht="12.75">
      <c r="A451" s="21" t="s">
        <v>576</v>
      </c>
      <c r="B451" s="21"/>
      <c r="C451" s="21">
        <v>2017</v>
      </c>
      <c r="D451" s="21">
        <v>6</v>
      </c>
      <c r="E451" s="21">
        <v>16</v>
      </c>
      <c r="F451" s="21">
        <v>2</v>
      </c>
      <c r="G451" s="21">
        <v>46</v>
      </c>
      <c r="H451" s="134">
        <v>10.6</v>
      </c>
      <c r="I451" s="134">
        <v>0.1</v>
      </c>
      <c r="J451" s="135">
        <v>60.33</v>
      </c>
      <c r="K451" s="134">
        <v>0.6</v>
      </c>
      <c r="L451" s="135">
        <v>150.67</v>
      </c>
      <c r="M451" s="134">
        <v>1.4</v>
      </c>
      <c r="N451" s="21">
        <v>0</v>
      </c>
      <c r="O451" s="21"/>
      <c r="P451" s="21" t="s">
        <v>93</v>
      </c>
      <c r="Q451" s="21"/>
      <c r="R451" s="134">
        <v>7.3</v>
      </c>
      <c r="S451" s="21">
        <v>5</v>
      </c>
      <c r="T451" s="21"/>
      <c r="U451" s="21"/>
      <c r="V451" s="21"/>
      <c r="W451" s="134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>
        <v>2</v>
      </c>
      <c r="AI451" s="21"/>
      <c r="AJ451" s="21"/>
      <c r="AK451" s="21" t="s">
        <v>86</v>
      </c>
      <c r="AL451" s="21"/>
      <c r="AM451" s="21"/>
      <c r="AN451" s="21"/>
      <c r="AO451" s="235">
        <f t="shared" si="8"/>
        <v>150.67</v>
      </c>
    </row>
    <row r="452" spans="1:41" ht="12.75">
      <c r="A452" s="21" t="s">
        <v>577</v>
      </c>
      <c r="B452" s="21"/>
      <c r="C452" s="21">
        <v>2017</v>
      </c>
      <c r="D452" s="21">
        <v>6</v>
      </c>
      <c r="E452" s="21">
        <v>18</v>
      </c>
      <c r="F452" s="21">
        <v>16</v>
      </c>
      <c r="G452" s="21">
        <v>49</v>
      </c>
      <c r="H452" s="134">
        <v>43.6</v>
      </c>
      <c r="I452" s="134">
        <v>0.4</v>
      </c>
      <c r="J452" s="135">
        <v>60.32</v>
      </c>
      <c r="K452" s="134">
        <v>2.1</v>
      </c>
      <c r="L452" s="135">
        <v>150.78</v>
      </c>
      <c r="M452" s="134">
        <v>2.5</v>
      </c>
      <c r="N452" s="21">
        <v>0</v>
      </c>
      <c r="O452" s="21"/>
      <c r="P452" s="21" t="s">
        <v>93</v>
      </c>
      <c r="Q452" s="21"/>
      <c r="R452" s="134">
        <v>5.7</v>
      </c>
      <c r="S452" s="21">
        <v>3</v>
      </c>
      <c r="T452" s="21"/>
      <c r="U452" s="21"/>
      <c r="V452" s="21"/>
      <c r="W452" s="134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>
        <v>2</v>
      </c>
      <c r="AI452" s="21"/>
      <c r="AJ452" s="21"/>
      <c r="AK452" s="21" t="s">
        <v>86</v>
      </c>
      <c r="AL452" s="21"/>
      <c r="AM452" s="21"/>
      <c r="AN452" s="21"/>
      <c r="AO452" s="235">
        <f t="shared" si="8"/>
        <v>150.78</v>
      </c>
    </row>
    <row r="453" spans="1:41" ht="12.75">
      <c r="A453" s="21" t="s">
        <v>578</v>
      </c>
      <c r="B453" s="21"/>
      <c r="C453" s="21">
        <v>2017</v>
      </c>
      <c r="D453" s="21">
        <v>6</v>
      </c>
      <c r="E453" s="21">
        <v>19</v>
      </c>
      <c r="F453" s="21">
        <v>3</v>
      </c>
      <c r="G453" s="21">
        <v>42</v>
      </c>
      <c r="H453" s="134">
        <v>42.2</v>
      </c>
      <c r="I453" s="134">
        <v>0.9</v>
      </c>
      <c r="J453" s="135">
        <v>59.3</v>
      </c>
      <c r="K453" s="134">
        <v>4.7</v>
      </c>
      <c r="L453" s="135">
        <v>149.09</v>
      </c>
      <c r="M453" s="134">
        <v>3</v>
      </c>
      <c r="N453" s="21">
        <v>33</v>
      </c>
      <c r="O453" s="21"/>
      <c r="P453" s="21" t="s">
        <v>93</v>
      </c>
      <c r="Q453" s="21"/>
      <c r="R453" s="134">
        <v>8.5</v>
      </c>
      <c r="S453" s="21">
        <v>6</v>
      </c>
      <c r="T453" s="21"/>
      <c r="U453" s="21"/>
      <c r="V453" s="21"/>
      <c r="W453" s="134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>
        <v>1</v>
      </c>
      <c r="AI453" s="21"/>
      <c r="AJ453" s="21"/>
      <c r="AK453" s="21" t="s">
        <v>86</v>
      </c>
      <c r="AL453" s="21"/>
      <c r="AM453" s="21"/>
      <c r="AN453" s="21"/>
      <c r="AO453" s="235">
        <f t="shared" si="8"/>
        <v>149.09</v>
      </c>
    </row>
    <row r="454" spans="1:41" ht="12.75">
      <c r="A454" s="21" t="s">
        <v>579</v>
      </c>
      <c r="B454" s="21"/>
      <c r="C454" s="21">
        <v>2017</v>
      </c>
      <c r="D454" s="21">
        <v>6</v>
      </c>
      <c r="E454" s="21">
        <v>19</v>
      </c>
      <c r="F454" s="21">
        <v>12</v>
      </c>
      <c r="G454" s="21">
        <v>32</v>
      </c>
      <c r="H454" s="134">
        <v>22.5</v>
      </c>
      <c r="I454" s="134">
        <v>0.9</v>
      </c>
      <c r="J454" s="135">
        <v>61.24</v>
      </c>
      <c r="K454" s="134">
        <v>3.9</v>
      </c>
      <c r="L454" s="135">
        <v>158.93</v>
      </c>
      <c r="M454" s="134">
        <v>3.4</v>
      </c>
      <c r="N454" s="21">
        <v>0</v>
      </c>
      <c r="O454" s="21"/>
      <c r="P454" s="21" t="s">
        <v>93</v>
      </c>
      <c r="Q454" s="21"/>
      <c r="R454" s="134">
        <v>8.5</v>
      </c>
      <c r="S454" s="21">
        <v>4</v>
      </c>
      <c r="T454" s="21"/>
      <c r="U454" s="21"/>
      <c r="V454" s="21"/>
      <c r="W454" s="134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>
        <v>1</v>
      </c>
      <c r="AI454" s="21"/>
      <c r="AJ454" s="21"/>
      <c r="AK454" s="21" t="s">
        <v>86</v>
      </c>
      <c r="AL454" s="21"/>
      <c r="AM454" s="21"/>
      <c r="AN454" s="21"/>
      <c r="AO454" s="235">
        <f t="shared" si="8"/>
        <v>158.93</v>
      </c>
    </row>
    <row r="455" spans="1:41" ht="12.75">
      <c r="A455" s="21" t="s">
        <v>580</v>
      </c>
      <c r="B455" s="21"/>
      <c r="C455" s="21">
        <v>2017</v>
      </c>
      <c r="D455" s="21">
        <v>6</v>
      </c>
      <c r="E455" s="21">
        <v>19</v>
      </c>
      <c r="F455" s="21">
        <v>12</v>
      </c>
      <c r="G455" s="21">
        <v>33</v>
      </c>
      <c r="H455" s="134">
        <v>18.8</v>
      </c>
      <c r="I455" s="134">
        <v>0.8</v>
      </c>
      <c r="J455" s="135">
        <v>61.19</v>
      </c>
      <c r="K455" s="134">
        <v>3.5</v>
      </c>
      <c r="L455" s="135">
        <v>158.94</v>
      </c>
      <c r="M455" s="134">
        <v>3.2</v>
      </c>
      <c r="N455" s="21">
        <v>0</v>
      </c>
      <c r="O455" s="21"/>
      <c r="P455" s="21" t="s">
        <v>93</v>
      </c>
      <c r="Q455" s="21"/>
      <c r="R455" s="134">
        <v>8.8</v>
      </c>
      <c r="S455" s="21">
        <v>4</v>
      </c>
      <c r="T455" s="21"/>
      <c r="U455" s="21"/>
      <c r="V455" s="21"/>
      <c r="W455" s="134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>
        <v>1</v>
      </c>
      <c r="AI455" s="21"/>
      <c r="AJ455" s="21"/>
      <c r="AK455" s="21" t="s">
        <v>86</v>
      </c>
      <c r="AL455" s="21"/>
      <c r="AM455" s="21"/>
      <c r="AN455" s="21"/>
      <c r="AO455" s="235">
        <f t="shared" si="8"/>
        <v>158.94</v>
      </c>
    </row>
    <row r="456" spans="1:41" ht="12.75">
      <c r="A456" s="21" t="s">
        <v>581</v>
      </c>
      <c r="B456" s="21"/>
      <c r="C456" s="21">
        <v>2017</v>
      </c>
      <c r="D456" s="21">
        <v>6</v>
      </c>
      <c r="E456" s="21">
        <v>19</v>
      </c>
      <c r="F456" s="21">
        <v>22</v>
      </c>
      <c r="G456" s="21">
        <v>28</v>
      </c>
      <c r="H456" s="134">
        <v>37.3</v>
      </c>
      <c r="I456" s="134">
        <v>0.4</v>
      </c>
      <c r="J456" s="135">
        <v>61.87</v>
      </c>
      <c r="K456" s="134">
        <v>1.7</v>
      </c>
      <c r="L456" s="135">
        <v>148.95</v>
      </c>
      <c r="M456" s="134">
        <v>2.5</v>
      </c>
      <c r="N456" s="21">
        <v>0</v>
      </c>
      <c r="O456" s="21"/>
      <c r="P456" s="21" t="s">
        <v>93</v>
      </c>
      <c r="Q456" s="21"/>
      <c r="R456" s="134">
        <v>7.8</v>
      </c>
      <c r="S456" s="21">
        <v>3</v>
      </c>
      <c r="T456" s="21"/>
      <c r="U456" s="21"/>
      <c r="V456" s="21"/>
      <c r="W456" s="134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>
        <v>2</v>
      </c>
      <c r="AI456" s="21"/>
      <c r="AJ456" s="21"/>
      <c r="AK456" s="21" t="s">
        <v>86</v>
      </c>
      <c r="AL456" s="21"/>
      <c r="AM456" s="21"/>
      <c r="AN456" s="21"/>
      <c r="AO456" s="235">
        <f t="shared" si="8"/>
        <v>148.95</v>
      </c>
    </row>
    <row r="457" spans="1:41" ht="12.75">
      <c r="A457" s="21" t="s">
        <v>582</v>
      </c>
      <c r="B457" s="21"/>
      <c r="C457" s="21">
        <v>2017</v>
      </c>
      <c r="D457" s="21">
        <v>6</v>
      </c>
      <c r="E457" s="21">
        <v>20</v>
      </c>
      <c r="F457" s="21">
        <v>13</v>
      </c>
      <c r="G457" s="21">
        <v>36</v>
      </c>
      <c r="H457" s="134">
        <v>43.5</v>
      </c>
      <c r="I457" s="134">
        <v>0.5</v>
      </c>
      <c r="J457" s="135">
        <v>63.63</v>
      </c>
      <c r="K457" s="134">
        <v>2.8</v>
      </c>
      <c r="L457" s="135">
        <v>157.02</v>
      </c>
      <c r="M457" s="134">
        <v>1.5</v>
      </c>
      <c r="N457" s="21">
        <v>10</v>
      </c>
      <c r="O457" s="21">
        <v>4</v>
      </c>
      <c r="P457" s="21"/>
      <c r="Q457" s="21"/>
      <c r="R457" s="134">
        <v>7.9</v>
      </c>
      <c r="S457" s="21">
        <v>4</v>
      </c>
      <c r="T457" s="21"/>
      <c r="U457" s="21"/>
      <c r="V457" s="21"/>
      <c r="W457" s="134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>
        <v>2</v>
      </c>
      <c r="AI457" s="21"/>
      <c r="AJ457" s="21"/>
      <c r="AK457" s="21" t="s">
        <v>86</v>
      </c>
      <c r="AL457" s="21"/>
      <c r="AM457" s="21"/>
      <c r="AN457" s="21"/>
      <c r="AO457" s="235">
        <f t="shared" si="8"/>
        <v>157.02</v>
      </c>
    </row>
    <row r="458" spans="1:41" ht="12.75">
      <c r="A458" s="21" t="s">
        <v>583</v>
      </c>
      <c r="B458" s="21"/>
      <c r="C458" s="21">
        <v>2017</v>
      </c>
      <c r="D458" s="21">
        <v>6</v>
      </c>
      <c r="E458" s="21">
        <v>24</v>
      </c>
      <c r="F458" s="21">
        <v>6</v>
      </c>
      <c r="G458" s="21">
        <v>47</v>
      </c>
      <c r="H458" s="134">
        <v>45.9</v>
      </c>
      <c r="I458" s="134">
        <v>1.2</v>
      </c>
      <c r="J458" s="135">
        <v>64.16</v>
      </c>
      <c r="K458" s="134">
        <v>6.1</v>
      </c>
      <c r="L458" s="135">
        <v>145.64</v>
      </c>
      <c r="M458" s="134">
        <v>4.3</v>
      </c>
      <c r="N458" s="21">
        <v>2</v>
      </c>
      <c r="O458" s="21">
        <v>5</v>
      </c>
      <c r="P458" s="21"/>
      <c r="Q458" s="21"/>
      <c r="R458" s="134">
        <v>7.8</v>
      </c>
      <c r="S458" s="21">
        <v>3</v>
      </c>
      <c r="T458" s="21"/>
      <c r="U458" s="21"/>
      <c r="V458" s="21"/>
      <c r="W458" s="134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 t="s">
        <v>95</v>
      </c>
      <c r="AJ458" s="21" t="s">
        <v>729</v>
      </c>
      <c r="AK458" s="21" t="s">
        <v>86</v>
      </c>
      <c r="AL458" s="21"/>
      <c r="AM458" s="21"/>
      <c r="AN458" s="21"/>
      <c r="AO458" s="235">
        <f t="shared" si="8"/>
        <v>145.64</v>
      </c>
    </row>
    <row r="459" spans="1:41" ht="12.75">
      <c r="A459" s="21" t="s">
        <v>584</v>
      </c>
      <c r="B459" s="21"/>
      <c r="C459" s="21">
        <v>2017</v>
      </c>
      <c r="D459" s="21">
        <v>6</v>
      </c>
      <c r="E459" s="21">
        <v>24</v>
      </c>
      <c r="F459" s="21">
        <v>6</v>
      </c>
      <c r="G459" s="21">
        <v>51</v>
      </c>
      <c r="H459" s="134">
        <v>51.6</v>
      </c>
      <c r="I459" s="134">
        <v>1.4</v>
      </c>
      <c r="J459" s="135">
        <v>64.14</v>
      </c>
      <c r="K459" s="134">
        <v>4.6</v>
      </c>
      <c r="L459" s="135">
        <v>145.65</v>
      </c>
      <c r="M459" s="134">
        <v>6.9</v>
      </c>
      <c r="N459" s="21">
        <v>5</v>
      </c>
      <c r="O459" s="21">
        <v>8</v>
      </c>
      <c r="P459" s="21"/>
      <c r="Q459" s="21"/>
      <c r="R459" s="134">
        <v>8.6</v>
      </c>
      <c r="S459" s="21">
        <v>3</v>
      </c>
      <c r="T459" s="21"/>
      <c r="U459" s="21"/>
      <c r="V459" s="21"/>
      <c r="W459" s="134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 t="s">
        <v>95</v>
      </c>
      <c r="AJ459" s="21" t="s">
        <v>729</v>
      </c>
      <c r="AK459" s="21" t="s">
        <v>86</v>
      </c>
      <c r="AL459" s="21"/>
      <c r="AM459" s="21"/>
      <c r="AN459" s="21"/>
      <c r="AO459" s="235">
        <f t="shared" si="8"/>
        <v>145.65</v>
      </c>
    </row>
    <row r="460" spans="1:41" ht="12.75">
      <c r="A460" s="21" t="s">
        <v>585</v>
      </c>
      <c r="B460" s="21"/>
      <c r="C460" s="21">
        <v>2017</v>
      </c>
      <c r="D460" s="21">
        <v>6</v>
      </c>
      <c r="E460" s="21">
        <v>24</v>
      </c>
      <c r="F460" s="21">
        <v>16</v>
      </c>
      <c r="G460" s="21">
        <v>27</v>
      </c>
      <c r="H460" s="134">
        <v>34.9</v>
      </c>
      <c r="I460" s="134">
        <v>0.2</v>
      </c>
      <c r="J460" s="135">
        <v>60.08</v>
      </c>
      <c r="K460" s="134">
        <v>0.8</v>
      </c>
      <c r="L460" s="135">
        <v>152.21</v>
      </c>
      <c r="M460" s="134">
        <v>1.2</v>
      </c>
      <c r="N460" s="21">
        <v>33</v>
      </c>
      <c r="O460" s="21"/>
      <c r="P460" s="21" t="s">
        <v>93</v>
      </c>
      <c r="Q460" s="21"/>
      <c r="R460" s="134">
        <v>6.3</v>
      </c>
      <c r="S460" s="21">
        <v>4</v>
      </c>
      <c r="T460" s="21"/>
      <c r="U460" s="21"/>
      <c r="V460" s="21"/>
      <c r="W460" s="134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>
        <v>2</v>
      </c>
      <c r="AI460" s="21"/>
      <c r="AJ460" s="21"/>
      <c r="AK460" s="21" t="s">
        <v>86</v>
      </c>
      <c r="AL460" s="21"/>
      <c r="AM460" s="21"/>
      <c r="AN460" s="21"/>
      <c r="AO460" s="235">
        <f t="shared" si="8"/>
        <v>152.21</v>
      </c>
    </row>
    <row r="461" spans="1:41" ht="12.75">
      <c r="A461" s="21" t="s">
        <v>586</v>
      </c>
      <c r="B461" s="21"/>
      <c r="C461" s="21">
        <v>2017</v>
      </c>
      <c r="D461" s="21">
        <v>6</v>
      </c>
      <c r="E461" s="21">
        <v>24</v>
      </c>
      <c r="F461" s="21">
        <v>20</v>
      </c>
      <c r="G461" s="21">
        <v>58</v>
      </c>
      <c r="H461" s="134">
        <v>56.3</v>
      </c>
      <c r="I461" s="134">
        <v>0.4</v>
      </c>
      <c r="J461" s="135">
        <v>59.51</v>
      </c>
      <c r="K461" s="134">
        <v>1.6</v>
      </c>
      <c r="L461" s="135">
        <v>148.15</v>
      </c>
      <c r="M461" s="134">
        <v>1.8</v>
      </c>
      <c r="N461" s="21">
        <v>33</v>
      </c>
      <c r="O461" s="21"/>
      <c r="P461" s="21" t="s">
        <v>93</v>
      </c>
      <c r="Q461" s="21"/>
      <c r="R461" s="134">
        <v>6.4</v>
      </c>
      <c r="S461" s="21">
        <v>3</v>
      </c>
      <c r="T461" s="21"/>
      <c r="U461" s="21"/>
      <c r="V461" s="21"/>
      <c r="W461" s="134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>
        <v>2</v>
      </c>
      <c r="AI461" s="21"/>
      <c r="AJ461" s="21"/>
      <c r="AK461" s="21" t="s">
        <v>86</v>
      </c>
      <c r="AL461" s="21"/>
      <c r="AM461" s="21"/>
      <c r="AN461" s="21"/>
      <c r="AO461" s="235">
        <f t="shared" si="8"/>
        <v>148.15</v>
      </c>
    </row>
    <row r="462" spans="1:41" ht="12.75">
      <c r="A462" s="21" t="s">
        <v>587</v>
      </c>
      <c r="B462" s="21"/>
      <c r="C462" s="21">
        <v>2017</v>
      </c>
      <c r="D462" s="21">
        <v>6</v>
      </c>
      <c r="E462" s="21">
        <v>25</v>
      </c>
      <c r="F462" s="21">
        <v>15</v>
      </c>
      <c r="G462" s="21">
        <v>59</v>
      </c>
      <c r="H462" s="134">
        <v>51.8</v>
      </c>
      <c r="I462" s="134">
        <v>0.1</v>
      </c>
      <c r="J462" s="135">
        <v>59.45</v>
      </c>
      <c r="K462" s="134">
        <v>0.2</v>
      </c>
      <c r="L462" s="135">
        <v>150.4</v>
      </c>
      <c r="M462" s="134">
        <v>0.2</v>
      </c>
      <c r="N462" s="21">
        <v>6</v>
      </c>
      <c r="O462" s="21">
        <v>1</v>
      </c>
      <c r="P462" s="21"/>
      <c r="Q462" s="21"/>
      <c r="R462" s="134">
        <v>5.4</v>
      </c>
      <c r="S462" s="21">
        <v>3</v>
      </c>
      <c r="T462" s="21"/>
      <c r="U462" s="21"/>
      <c r="V462" s="21"/>
      <c r="W462" s="134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>
        <v>1</v>
      </c>
      <c r="AI462" s="21"/>
      <c r="AJ462" s="21"/>
      <c r="AK462" s="21" t="s">
        <v>86</v>
      </c>
      <c r="AL462" s="21"/>
      <c r="AM462" s="21"/>
      <c r="AN462" s="21"/>
      <c r="AO462" s="235">
        <f t="shared" si="8"/>
        <v>150.4</v>
      </c>
    </row>
    <row r="463" spans="1:41" ht="12.75">
      <c r="A463" s="21" t="s">
        <v>588</v>
      </c>
      <c r="B463" s="21"/>
      <c r="C463" s="21">
        <v>2017</v>
      </c>
      <c r="D463" s="21">
        <v>6</v>
      </c>
      <c r="E463" s="21">
        <v>25</v>
      </c>
      <c r="F463" s="21">
        <v>21</v>
      </c>
      <c r="G463" s="21">
        <v>12</v>
      </c>
      <c r="H463" s="134">
        <v>2.3</v>
      </c>
      <c r="I463" s="134">
        <v>0.4</v>
      </c>
      <c r="J463" s="135">
        <v>60.81</v>
      </c>
      <c r="K463" s="134">
        <v>1.3</v>
      </c>
      <c r="L463" s="135">
        <v>152.82</v>
      </c>
      <c r="M463" s="134">
        <v>2.9</v>
      </c>
      <c r="N463" s="21">
        <v>23</v>
      </c>
      <c r="O463" s="21">
        <v>6</v>
      </c>
      <c r="P463" s="21"/>
      <c r="Q463" s="21"/>
      <c r="R463" s="134">
        <v>6.8</v>
      </c>
      <c r="S463" s="21">
        <v>6</v>
      </c>
      <c r="T463" s="21"/>
      <c r="U463" s="21"/>
      <c r="V463" s="21"/>
      <c r="W463" s="134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>
        <v>2</v>
      </c>
      <c r="AI463" s="21"/>
      <c r="AJ463" s="21"/>
      <c r="AK463" s="21" t="s">
        <v>86</v>
      </c>
      <c r="AL463" s="21"/>
      <c r="AM463" s="21"/>
      <c r="AN463" s="21"/>
      <c r="AO463" s="235">
        <f t="shared" si="8"/>
        <v>152.82</v>
      </c>
    </row>
    <row r="464" spans="1:41" ht="12.75">
      <c r="A464" s="21" t="s">
        <v>589</v>
      </c>
      <c r="B464" s="21"/>
      <c r="C464" s="21">
        <v>2017</v>
      </c>
      <c r="D464" s="21">
        <v>6</v>
      </c>
      <c r="E464" s="21">
        <v>27</v>
      </c>
      <c r="F464" s="21">
        <v>15</v>
      </c>
      <c r="G464" s="21">
        <v>45</v>
      </c>
      <c r="H464" s="134">
        <v>0</v>
      </c>
      <c r="I464" s="134">
        <v>1.3</v>
      </c>
      <c r="J464" s="135">
        <v>64.27</v>
      </c>
      <c r="K464" s="134">
        <v>6.7</v>
      </c>
      <c r="L464" s="135">
        <v>153.11</v>
      </c>
      <c r="M464" s="134">
        <v>4.1</v>
      </c>
      <c r="N464" s="21">
        <v>18</v>
      </c>
      <c r="O464" s="21">
        <v>10</v>
      </c>
      <c r="P464" s="21"/>
      <c r="Q464" s="21"/>
      <c r="R464" s="134">
        <v>7.6</v>
      </c>
      <c r="S464" s="21">
        <v>4</v>
      </c>
      <c r="T464" s="21"/>
      <c r="U464" s="21"/>
      <c r="V464" s="21"/>
      <c r="W464" s="134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>
        <v>2</v>
      </c>
      <c r="AI464" s="21"/>
      <c r="AJ464" s="21"/>
      <c r="AK464" s="21" t="s">
        <v>86</v>
      </c>
      <c r="AL464" s="21"/>
      <c r="AM464" s="21"/>
      <c r="AN464" s="21"/>
      <c r="AO464" s="235">
        <f t="shared" si="8"/>
        <v>153.11</v>
      </c>
    </row>
    <row r="465" spans="1:41" ht="12.75">
      <c r="A465" s="21" t="s">
        <v>590</v>
      </c>
      <c r="B465" s="21"/>
      <c r="C465" s="21">
        <v>2017</v>
      </c>
      <c r="D465" s="21">
        <v>6</v>
      </c>
      <c r="E465" s="21">
        <v>27</v>
      </c>
      <c r="F465" s="21">
        <v>18</v>
      </c>
      <c r="G465" s="21">
        <v>12</v>
      </c>
      <c r="H465" s="134">
        <v>45.3</v>
      </c>
      <c r="I465" s="134">
        <v>0.3</v>
      </c>
      <c r="J465" s="135">
        <v>61.32</v>
      </c>
      <c r="K465" s="134">
        <v>2.3</v>
      </c>
      <c r="L465" s="135">
        <v>156.81</v>
      </c>
      <c r="M465" s="134">
        <v>1.1</v>
      </c>
      <c r="N465" s="21">
        <v>33</v>
      </c>
      <c r="O465" s="21"/>
      <c r="P465" s="21" t="s">
        <v>93</v>
      </c>
      <c r="Q465" s="21"/>
      <c r="R465" s="134">
        <v>7</v>
      </c>
      <c r="S465" s="21">
        <v>4</v>
      </c>
      <c r="T465" s="21"/>
      <c r="U465" s="21"/>
      <c r="V465" s="21"/>
      <c r="W465" s="134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>
        <v>1</v>
      </c>
      <c r="AI465" s="21"/>
      <c r="AJ465" s="21"/>
      <c r="AK465" s="21" t="s">
        <v>86</v>
      </c>
      <c r="AL465" s="21"/>
      <c r="AM465" s="21"/>
      <c r="AN465" s="21"/>
      <c r="AO465" s="235">
        <f t="shared" si="8"/>
        <v>156.81</v>
      </c>
    </row>
    <row r="466" spans="1:41" ht="12.75">
      <c r="A466" s="21" t="s">
        <v>591</v>
      </c>
      <c r="B466" s="21"/>
      <c r="C466" s="21">
        <v>2017</v>
      </c>
      <c r="D466" s="21">
        <v>6</v>
      </c>
      <c r="E466" s="21">
        <v>28</v>
      </c>
      <c r="F466" s="21">
        <v>12</v>
      </c>
      <c r="G466" s="21">
        <v>12</v>
      </c>
      <c r="H466" s="134">
        <v>1</v>
      </c>
      <c r="I466" s="134">
        <v>0.2</v>
      </c>
      <c r="J466" s="135">
        <v>63.2</v>
      </c>
      <c r="K466" s="134">
        <v>1.3</v>
      </c>
      <c r="L466" s="135">
        <v>149.71</v>
      </c>
      <c r="M466" s="134">
        <v>0.5</v>
      </c>
      <c r="N466" s="21">
        <v>0</v>
      </c>
      <c r="O466" s="21"/>
      <c r="P466" s="21" t="s">
        <v>93</v>
      </c>
      <c r="Q466" s="21"/>
      <c r="R466" s="134">
        <v>7.8</v>
      </c>
      <c r="S466" s="21">
        <v>3</v>
      </c>
      <c r="T466" s="21"/>
      <c r="U466" s="21"/>
      <c r="V466" s="21"/>
      <c r="W466" s="134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>
        <v>2</v>
      </c>
      <c r="AI466" s="21"/>
      <c r="AJ466" s="21"/>
      <c r="AK466" s="21" t="s">
        <v>86</v>
      </c>
      <c r="AL466" s="21"/>
      <c r="AM466" s="21"/>
      <c r="AN466" s="21"/>
      <c r="AO466" s="235">
        <f t="shared" si="8"/>
        <v>149.71</v>
      </c>
    </row>
    <row r="467" spans="1:41" ht="12.75">
      <c r="A467" s="21" t="s">
        <v>592</v>
      </c>
      <c r="B467" s="21"/>
      <c r="C467" s="21">
        <v>2017</v>
      </c>
      <c r="D467" s="21">
        <v>6</v>
      </c>
      <c r="E467" s="21">
        <v>29</v>
      </c>
      <c r="F467" s="21">
        <v>12</v>
      </c>
      <c r="G467" s="21">
        <v>12</v>
      </c>
      <c r="H467" s="134">
        <v>53.4</v>
      </c>
      <c r="I467" s="134">
        <v>1.8</v>
      </c>
      <c r="J467" s="135">
        <v>65.34</v>
      </c>
      <c r="K467" s="134">
        <v>9.3</v>
      </c>
      <c r="L467" s="135">
        <v>149.48</v>
      </c>
      <c r="M467" s="134">
        <v>7.9</v>
      </c>
      <c r="N467" s="21">
        <v>0</v>
      </c>
      <c r="O467" s="21"/>
      <c r="P467" s="21" t="s">
        <v>93</v>
      </c>
      <c r="Q467" s="21"/>
      <c r="R467" s="134">
        <v>7.7</v>
      </c>
      <c r="S467" s="21">
        <v>2</v>
      </c>
      <c r="T467" s="21"/>
      <c r="U467" s="21"/>
      <c r="V467" s="21"/>
      <c r="W467" s="134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 t="s">
        <v>95</v>
      </c>
      <c r="AJ467" s="21" t="s">
        <v>729</v>
      </c>
      <c r="AK467" s="21" t="s">
        <v>86</v>
      </c>
      <c r="AL467" s="21"/>
      <c r="AM467" s="21"/>
      <c r="AN467" s="21"/>
      <c r="AO467" s="235">
        <f t="shared" si="8"/>
        <v>149.48</v>
      </c>
    </row>
    <row r="468" spans="1:41" ht="12.75">
      <c r="A468" s="21" t="s">
        <v>593</v>
      </c>
      <c r="B468" s="21"/>
      <c r="C468" s="21">
        <v>2017</v>
      </c>
      <c r="D468" s="21">
        <v>6</v>
      </c>
      <c r="E468" s="21">
        <v>30</v>
      </c>
      <c r="F468" s="21">
        <v>13</v>
      </c>
      <c r="G468" s="21">
        <v>21</v>
      </c>
      <c r="H468" s="134">
        <v>52.4</v>
      </c>
      <c r="I468" s="134">
        <v>1.4</v>
      </c>
      <c r="J468" s="135">
        <v>59.8</v>
      </c>
      <c r="K468" s="134">
        <v>5</v>
      </c>
      <c r="L468" s="135">
        <v>145.59</v>
      </c>
      <c r="M468" s="134">
        <v>5.9</v>
      </c>
      <c r="N468" s="21">
        <v>33</v>
      </c>
      <c r="O468" s="21"/>
      <c r="P468" s="21" t="s">
        <v>93</v>
      </c>
      <c r="Q468" s="21"/>
      <c r="R468" s="134">
        <v>7.5</v>
      </c>
      <c r="S468" s="21">
        <v>6</v>
      </c>
      <c r="T468" s="21"/>
      <c r="U468" s="21"/>
      <c r="V468" s="21"/>
      <c r="W468" s="134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>
        <v>2</v>
      </c>
      <c r="AI468" s="21"/>
      <c r="AJ468" s="21"/>
      <c r="AK468" s="21" t="s">
        <v>86</v>
      </c>
      <c r="AL468" s="21"/>
      <c r="AM468" s="21"/>
      <c r="AN468" s="21"/>
      <c r="AO468" s="235">
        <f t="shared" si="8"/>
        <v>145.59</v>
      </c>
    </row>
    <row r="469" spans="1:41" ht="12.75">
      <c r="A469" s="21" t="s">
        <v>594</v>
      </c>
      <c r="B469" s="21"/>
      <c r="C469" s="21">
        <v>2017</v>
      </c>
      <c r="D469" s="21">
        <v>7</v>
      </c>
      <c r="E469" s="21">
        <v>3</v>
      </c>
      <c r="F469" s="21">
        <v>13</v>
      </c>
      <c r="G469" s="21">
        <v>59</v>
      </c>
      <c r="H469" s="134">
        <v>35.1</v>
      </c>
      <c r="I469" s="134">
        <v>0.3</v>
      </c>
      <c r="J469" s="135">
        <v>62.31</v>
      </c>
      <c r="K469" s="134">
        <v>2.6</v>
      </c>
      <c r="L469" s="135">
        <v>154.01</v>
      </c>
      <c r="M469" s="134">
        <v>1.4</v>
      </c>
      <c r="N469" s="21">
        <v>33</v>
      </c>
      <c r="O469" s="21"/>
      <c r="P469" s="21" t="s">
        <v>93</v>
      </c>
      <c r="Q469" s="21"/>
      <c r="R469" s="134">
        <v>7.1</v>
      </c>
      <c r="S469" s="21">
        <v>5</v>
      </c>
      <c r="T469" s="21"/>
      <c r="U469" s="21"/>
      <c r="V469" s="21"/>
      <c r="W469" s="134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>
        <v>2</v>
      </c>
      <c r="AI469" s="21"/>
      <c r="AJ469" s="21"/>
      <c r="AK469" s="21" t="s">
        <v>86</v>
      </c>
      <c r="AL469" s="21"/>
      <c r="AM469" s="21"/>
      <c r="AN469" s="21"/>
      <c r="AO469" s="235">
        <f t="shared" si="8"/>
        <v>154.01</v>
      </c>
    </row>
    <row r="470" spans="1:41" ht="12.75">
      <c r="A470" s="21" t="s">
        <v>595</v>
      </c>
      <c r="B470" s="21"/>
      <c r="C470" s="21">
        <v>2017</v>
      </c>
      <c r="D470" s="21">
        <v>7</v>
      </c>
      <c r="E470" s="21">
        <v>3</v>
      </c>
      <c r="F470" s="21">
        <v>22</v>
      </c>
      <c r="G470" s="21">
        <v>6</v>
      </c>
      <c r="H470" s="134">
        <v>3.2</v>
      </c>
      <c r="I470" s="134">
        <v>0.3</v>
      </c>
      <c r="J470" s="135">
        <v>62.85</v>
      </c>
      <c r="K470" s="134">
        <v>9.3</v>
      </c>
      <c r="L470" s="135">
        <v>154.2</v>
      </c>
      <c r="M470" s="134">
        <v>2.3</v>
      </c>
      <c r="N470" s="21">
        <v>33</v>
      </c>
      <c r="O470" s="21"/>
      <c r="P470" s="21" t="s">
        <v>93</v>
      </c>
      <c r="Q470" s="21"/>
      <c r="R470" s="134">
        <v>7.6</v>
      </c>
      <c r="S470" s="21">
        <v>4</v>
      </c>
      <c r="T470" s="21"/>
      <c r="U470" s="21"/>
      <c r="V470" s="21"/>
      <c r="W470" s="134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>
        <v>2</v>
      </c>
      <c r="AI470" s="21"/>
      <c r="AJ470" s="21"/>
      <c r="AK470" s="21" t="s">
        <v>86</v>
      </c>
      <c r="AL470" s="21"/>
      <c r="AM470" s="21"/>
      <c r="AN470" s="21"/>
      <c r="AO470" s="235">
        <f t="shared" si="8"/>
        <v>154.2</v>
      </c>
    </row>
    <row r="471" spans="1:41" ht="12.75">
      <c r="A471" s="21" t="s">
        <v>596</v>
      </c>
      <c r="B471" s="21"/>
      <c r="C471" s="21">
        <v>2017</v>
      </c>
      <c r="D471" s="21">
        <v>7</v>
      </c>
      <c r="E471" s="21">
        <v>6</v>
      </c>
      <c r="F471" s="21">
        <v>16</v>
      </c>
      <c r="G471" s="21">
        <v>34</v>
      </c>
      <c r="H471" s="134">
        <v>52.3</v>
      </c>
      <c r="I471" s="134">
        <v>0.4</v>
      </c>
      <c r="J471" s="135">
        <v>59.95</v>
      </c>
      <c r="K471" s="134">
        <v>2.7</v>
      </c>
      <c r="L471" s="135">
        <v>151.81</v>
      </c>
      <c r="M471" s="134">
        <v>4.7</v>
      </c>
      <c r="N471" s="21">
        <v>33</v>
      </c>
      <c r="O471" s="21"/>
      <c r="P471" s="21" t="s">
        <v>93</v>
      </c>
      <c r="Q471" s="21"/>
      <c r="R471" s="134">
        <v>6.1</v>
      </c>
      <c r="S471" s="21">
        <v>3</v>
      </c>
      <c r="T471" s="21"/>
      <c r="U471" s="21"/>
      <c r="V471" s="21"/>
      <c r="W471" s="134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>
        <v>2</v>
      </c>
      <c r="AI471" s="21"/>
      <c r="AJ471" s="21"/>
      <c r="AK471" s="21" t="s">
        <v>86</v>
      </c>
      <c r="AL471" s="21"/>
      <c r="AM471" s="21"/>
      <c r="AN471" s="21"/>
      <c r="AO471" s="235">
        <f t="shared" si="8"/>
        <v>151.81</v>
      </c>
    </row>
    <row r="472" spans="1:41" ht="12.75">
      <c r="A472" s="21" t="s">
        <v>597</v>
      </c>
      <c r="B472" s="21"/>
      <c r="C472" s="21">
        <v>2017</v>
      </c>
      <c r="D472" s="21">
        <v>7</v>
      </c>
      <c r="E472" s="21">
        <v>7</v>
      </c>
      <c r="F472" s="21">
        <v>16</v>
      </c>
      <c r="G472" s="21">
        <v>25</v>
      </c>
      <c r="H472" s="134">
        <v>29</v>
      </c>
      <c r="I472" s="134">
        <v>0.6</v>
      </c>
      <c r="J472" s="135">
        <v>63.46</v>
      </c>
      <c r="K472" s="134">
        <v>3.8</v>
      </c>
      <c r="L472" s="135">
        <v>143.87</v>
      </c>
      <c r="M472" s="134">
        <v>4.3</v>
      </c>
      <c r="N472" s="21">
        <v>0</v>
      </c>
      <c r="O472" s="21"/>
      <c r="P472" s="21" t="s">
        <v>93</v>
      </c>
      <c r="Q472" s="21"/>
      <c r="R472" s="134">
        <v>7.4</v>
      </c>
      <c r="S472" s="21">
        <v>4</v>
      </c>
      <c r="T472" s="21"/>
      <c r="U472" s="21"/>
      <c r="V472" s="21"/>
      <c r="W472" s="134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 t="s">
        <v>95</v>
      </c>
      <c r="AJ472" s="21"/>
      <c r="AK472" s="21" t="s">
        <v>86</v>
      </c>
      <c r="AL472" s="21"/>
      <c r="AM472" s="21"/>
      <c r="AN472" s="21"/>
      <c r="AO472" s="235">
        <f t="shared" si="8"/>
        <v>143.87</v>
      </c>
    </row>
    <row r="473" spans="1:41" ht="12.75">
      <c r="A473" s="21" t="s">
        <v>598</v>
      </c>
      <c r="B473" s="21"/>
      <c r="C473" s="21">
        <v>2017</v>
      </c>
      <c r="D473" s="21">
        <v>7</v>
      </c>
      <c r="E473" s="21">
        <v>7</v>
      </c>
      <c r="F473" s="21">
        <v>20</v>
      </c>
      <c r="G473" s="21">
        <v>27</v>
      </c>
      <c r="H473" s="134">
        <v>29.6</v>
      </c>
      <c r="I473" s="134">
        <v>0.9</v>
      </c>
      <c r="J473" s="135">
        <v>58.74</v>
      </c>
      <c r="K473" s="134">
        <v>3.8</v>
      </c>
      <c r="L473" s="135">
        <v>150.92</v>
      </c>
      <c r="M473" s="134">
        <v>7.1</v>
      </c>
      <c r="N473" s="21">
        <v>33</v>
      </c>
      <c r="O473" s="21"/>
      <c r="P473" s="21" t="s">
        <v>93</v>
      </c>
      <c r="Q473" s="21"/>
      <c r="R473" s="134">
        <v>6.4</v>
      </c>
      <c r="S473" s="21">
        <v>4</v>
      </c>
      <c r="T473" s="21"/>
      <c r="U473" s="21"/>
      <c r="V473" s="21"/>
      <c r="W473" s="134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>
        <v>1</v>
      </c>
      <c r="AI473" s="21"/>
      <c r="AJ473" s="21"/>
      <c r="AK473" s="21" t="s">
        <v>86</v>
      </c>
      <c r="AL473" s="21"/>
      <c r="AM473" s="21"/>
      <c r="AN473" s="21"/>
      <c r="AO473" s="235">
        <f t="shared" si="8"/>
        <v>150.92</v>
      </c>
    </row>
    <row r="474" spans="1:41" ht="12.75">
      <c r="A474" s="21" t="s">
        <v>599</v>
      </c>
      <c r="B474" s="21"/>
      <c r="C474" s="21">
        <v>2017</v>
      </c>
      <c r="D474" s="21">
        <v>7</v>
      </c>
      <c r="E474" s="21">
        <v>8</v>
      </c>
      <c r="F474" s="21">
        <v>12</v>
      </c>
      <c r="G474" s="21">
        <v>31</v>
      </c>
      <c r="H474" s="134">
        <v>0.2</v>
      </c>
      <c r="I474" s="134">
        <v>1.7</v>
      </c>
      <c r="J474" s="135">
        <v>63</v>
      </c>
      <c r="K474" s="134">
        <v>7.2</v>
      </c>
      <c r="L474" s="135">
        <v>161.43</v>
      </c>
      <c r="M474" s="134">
        <v>7.5</v>
      </c>
      <c r="N474" s="21">
        <v>0</v>
      </c>
      <c r="O474" s="21"/>
      <c r="P474" s="21" t="s">
        <v>93</v>
      </c>
      <c r="Q474" s="21"/>
      <c r="R474" s="134">
        <v>8.5</v>
      </c>
      <c r="S474" s="21">
        <v>5</v>
      </c>
      <c r="T474" s="21"/>
      <c r="U474" s="21"/>
      <c r="V474" s="21"/>
      <c r="W474" s="134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>
        <v>2</v>
      </c>
      <c r="AI474" s="21"/>
      <c r="AJ474" s="21"/>
      <c r="AK474" s="21" t="s">
        <v>86</v>
      </c>
      <c r="AL474" s="21"/>
      <c r="AM474" s="21"/>
      <c r="AN474" s="21"/>
      <c r="AO474" s="235">
        <f t="shared" si="8"/>
        <v>161.43</v>
      </c>
    </row>
    <row r="475" spans="1:41" ht="12.75">
      <c r="A475" s="21" t="s">
        <v>600</v>
      </c>
      <c r="B475" s="21"/>
      <c r="C475" s="21">
        <v>2017</v>
      </c>
      <c r="D475" s="21">
        <v>7</v>
      </c>
      <c r="E475" s="21">
        <v>8</v>
      </c>
      <c r="F475" s="21">
        <v>16</v>
      </c>
      <c r="G475" s="21">
        <v>52</v>
      </c>
      <c r="H475" s="134">
        <v>46.7</v>
      </c>
      <c r="I475" s="134">
        <v>0.6</v>
      </c>
      <c r="J475" s="135">
        <v>58.33</v>
      </c>
      <c r="K475" s="134">
        <v>4</v>
      </c>
      <c r="L475" s="135">
        <v>148.54</v>
      </c>
      <c r="M475" s="134">
        <v>6.3</v>
      </c>
      <c r="N475" s="21">
        <v>14</v>
      </c>
      <c r="O475" s="21">
        <v>3</v>
      </c>
      <c r="P475" s="21"/>
      <c r="Q475" s="21"/>
      <c r="R475" s="134">
        <v>7.4</v>
      </c>
      <c r="S475" s="21">
        <v>4</v>
      </c>
      <c r="T475" s="21"/>
      <c r="U475" s="21"/>
      <c r="V475" s="21"/>
      <c r="W475" s="134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>
        <v>1</v>
      </c>
      <c r="AI475" s="21"/>
      <c r="AJ475" s="21"/>
      <c r="AK475" s="21" t="s">
        <v>86</v>
      </c>
      <c r="AL475" s="21"/>
      <c r="AM475" s="21"/>
      <c r="AN475" s="21"/>
      <c r="AO475" s="235">
        <f t="shared" si="8"/>
        <v>148.54</v>
      </c>
    </row>
    <row r="476" spans="1:41" ht="12.75">
      <c r="A476" s="21" t="s">
        <v>601</v>
      </c>
      <c r="B476" s="21"/>
      <c r="C476" s="21">
        <v>2017</v>
      </c>
      <c r="D476" s="21">
        <v>7</v>
      </c>
      <c r="E476" s="21">
        <v>9</v>
      </c>
      <c r="F476" s="21">
        <v>16</v>
      </c>
      <c r="G476" s="21">
        <v>3</v>
      </c>
      <c r="H476" s="134">
        <v>37.6</v>
      </c>
      <c r="I476" s="134">
        <v>0.6</v>
      </c>
      <c r="J476" s="135">
        <v>59.35</v>
      </c>
      <c r="K476" s="134">
        <v>2.9</v>
      </c>
      <c r="L476" s="135">
        <v>150.85</v>
      </c>
      <c r="M476" s="134">
        <v>2.7</v>
      </c>
      <c r="N476" s="21">
        <v>26</v>
      </c>
      <c r="O476" s="21">
        <v>4</v>
      </c>
      <c r="P476" s="21"/>
      <c r="Q476" s="21"/>
      <c r="R476" s="134">
        <v>6.5</v>
      </c>
      <c r="S476" s="21">
        <v>3</v>
      </c>
      <c r="T476" s="21"/>
      <c r="U476" s="21"/>
      <c r="V476" s="21"/>
      <c r="W476" s="134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>
        <v>1</v>
      </c>
      <c r="AI476" s="21"/>
      <c r="AJ476" s="21"/>
      <c r="AK476" s="21" t="s">
        <v>86</v>
      </c>
      <c r="AL476" s="21"/>
      <c r="AM476" s="21"/>
      <c r="AN476" s="21"/>
      <c r="AO476" s="235">
        <f t="shared" si="8"/>
        <v>150.85</v>
      </c>
    </row>
    <row r="477" spans="1:41" ht="12.75">
      <c r="A477" s="21" t="s">
        <v>602</v>
      </c>
      <c r="B477" s="21"/>
      <c r="C477" s="21">
        <v>2017</v>
      </c>
      <c r="D477" s="21">
        <v>7</v>
      </c>
      <c r="E477" s="21">
        <v>9</v>
      </c>
      <c r="F477" s="21">
        <v>16</v>
      </c>
      <c r="G477" s="21">
        <v>6</v>
      </c>
      <c r="H477" s="134">
        <v>11.5</v>
      </c>
      <c r="I477" s="134">
        <v>0.4</v>
      </c>
      <c r="J477" s="135">
        <v>59.35</v>
      </c>
      <c r="K477" s="134">
        <v>2</v>
      </c>
      <c r="L477" s="135">
        <v>150.85</v>
      </c>
      <c r="M477" s="134">
        <v>1.8</v>
      </c>
      <c r="N477" s="21">
        <v>24</v>
      </c>
      <c r="O477" s="21">
        <v>3</v>
      </c>
      <c r="P477" s="21"/>
      <c r="Q477" s="21"/>
      <c r="R477" s="134">
        <v>5.3</v>
      </c>
      <c r="S477" s="21">
        <v>3</v>
      </c>
      <c r="T477" s="21"/>
      <c r="U477" s="21"/>
      <c r="V477" s="21"/>
      <c r="W477" s="134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>
        <v>1</v>
      </c>
      <c r="AI477" s="21"/>
      <c r="AJ477" s="21"/>
      <c r="AK477" s="21" t="s">
        <v>86</v>
      </c>
      <c r="AL477" s="21"/>
      <c r="AM477" s="21"/>
      <c r="AN477" s="21"/>
      <c r="AO477" s="235">
        <f t="shared" si="8"/>
        <v>150.85</v>
      </c>
    </row>
    <row r="478" spans="1:41" ht="12.75">
      <c r="A478" s="21" t="s">
        <v>603</v>
      </c>
      <c r="B478" s="21"/>
      <c r="C478" s="21">
        <v>2017</v>
      </c>
      <c r="D478" s="21">
        <v>7</v>
      </c>
      <c r="E478" s="21">
        <v>9</v>
      </c>
      <c r="F478" s="21">
        <v>21</v>
      </c>
      <c r="G478" s="21">
        <v>26</v>
      </c>
      <c r="H478" s="134">
        <v>16</v>
      </c>
      <c r="I478" s="134">
        <v>0.1</v>
      </c>
      <c r="J478" s="135">
        <v>60.57</v>
      </c>
      <c r="K478" s="134">
        <v>0.4</v>
      </c>
      <c r="L478" s="135">
        <v>150.79</v>
      </c>
      <c r="M478" s="134">
        <v>0.8</v>
      </c>
      <c r="N478" s="21">
        <v>0</v>
      </c>
      <c r="O478" s="21"/>
      <c r="P478" s="21" t="s">
        <v>93</v>
      </c>
      <c r="Q478" s="21"/>
      <c r="R478" s="134">
        <v>6.8</v>
      </c>
      <c r="S478" s="21">
        <v>6</v>
      </c>
      <c r="T478" s="21"/>
      <c r="U478" s="21"/>
      <c r="V478" s="21"/>
      <c r="W478" s="134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>
        <v>2</v>
      </c>
      <c r="AI478" s="21"/>
      <c r="AJ478" s="21"/>
      <c r="AK478" s="21" t="s">
        <v>86</v>
      </c>
      <c r="AL478" s="21"/>
      <c r="AM478" s="21"/>
      <c r="AN478" s="21"/>
      <c r="AO478" s="235">
        <f t="shared" si="8"/>
        <v>150.79</v>
      </c>
    </row>
    <row r="479" spans="1:41" ht="12.75">
      <c r="A479" s="21" t="s">
        <v>604</v>
      </c>
      <c r="B479" s="21"/>
      <c r="C479" s="21">
        <v>2017</v>
      </c>
      <c r="D479" s="21">
        <v>7</v>
      </c>
      <c r="E479" s="21">
        <v>10</v>
      </c>
      <c r="F479" s="21">
        <v>7</v>
      </c>
      <c r="G479" s="21">
        <v>7</v>
      </c>
      <c r="H479" s="134">
        <v>3</v>
      </c>
      <c r="I479" s="134">
        <v>0.3</v>
      </c>
      <c r="J479" s="135">
        <v>61.84</v>
      </c>
      <c r="K479" s="134">
        <v>1.7</v>
      </c>
      <c r="L479" s="135">
        <v>153.72</v>
      </c>
      <c r="M479" s="134">
        <v>1.7</v>
      </c>
      <c r="N479" s="21">
        <v>33</v>
      </c>
      <c r="O479" s="21"/>
      <c r="P479" s="21" t="s">
        <v>93</v>
      </c>
      <c r="Q479" s="21"/>
      <c r="R479" s="134">
        <v>7.9</v>
      </c>
      <c r="S479" s="21">
        <v>9</v>
      </c>
      <c r="T479" s="21"/>
      <c r="U479" s="21"/>
      <c r="V479" s="21"/>
      <c r="W479" s="134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>
        <v>2</v>
      </c>
      <c r="AI479" s="21"/>
      <c r="AJ479" s="21"/>
      <c r="AK479" s="21" t="s">
        <v>86</v>
      </c>
      <c r="AL479" s="21"/>
      <c r="AM479" s="21"/>
      <c r="AN479" s="21"/>
      <c r="AO479" s="235">
        <f t="shared" si="8"/>
        <v>153.72</v>
      </c>
    </row>
    <row r="480" spans="1:41" ht="12.75">
      <c r="A480" s="21" t="s">
        <v>605</v>
      </c>
      <c r="B480" s="21"/>
      <c r="C480" s="21">
        <v>2017</v>
      </c>
      <c r="D480" s="21">
        <v>7</v>
      </c>
      <c r="E480" s="21">
        <v>10</v>
      </c>
      <c r="F480" s="21">
        <v>8</v>
      </c>
      <c r="G480" s="21">
        <v>17</v>
      </c>
      <c r="H480" s="134">
        <v>19</v>
      </c>
      <c r="I480" s="134">
        <v>2.8</v>
      </c>
      <c r="J480" s="135">
        <v>60.72</v>
      </c>
      <c r="K480" s="134">
        <v>9.5</v>
      </c>
      <c r="L480" s="135">
        <v>144.74</v>
      </c>
      <c r="M480" s="134">
        <v>11.9</v>
      </c>
      <c r="N480" s="21">
        <v>0</v>
      </c>
      <c r="O480" s="21"/>
      <c r="P480" s="21" t="s">
        <v>93</v>
      </c>
      <c r="Q480" s="21"/>
      <c r="R480" s="134">
        <v>7.7</v>
      </c>
      <c r="S480" s="21">
        <v>5</v>
      </c>
      <c r="T480" s="21"/>
      <c r="U480" s="21"/>
      <c r="V480" s="21"/>
      <c r="W480" s="134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>
        <v>2</v>
      </c>
      <c r="AI480" s="21"/>
      <c r="AJ480" s="21"/>
      <c r="AK480" s="21" t="s">
        <v>86</v>
      </c>
      <c r="AL480" s="21"/>
      <c r="AM480" s="21"/>
      <c r="AN480" s="21"/>
      <c r="AO480" s="235">
        <f t="shared" si="8"/>
        <v>144.74</v>
      </c>
    </row>
    <row r="481" spans="1:41" ht="12.75">
      <c r="A481" s="21" t="s">
        <v>606</v>
      </c>
      <c r="B481" s="21"/>
      <c r="C481" s="21">
        <v>2017</v>
      </c>
      <c r="D481" s="21">
        <v>7</v>
      </c>
      <c r="E481" s="21">
        <v>14</v>
      </c>
      <c r="F481" s="21">
        <v>2</v>
      </c>
      <c r="G481" s="21">
        <v>39</v>
      </c>
      <c r="H481" s="134">
        <v>18.9</v>
      </c>
      <c r="I481" s="134">
        <v>0.9</v>
      </c>
      <c r="J481" s="135">
        <v>62.28</v>
      </c>
      <c r="K481" s="134">
        <v>1.8</v>
      </c>
      <c r="L481" s="135">
        <v>153.32</v>
      </c>
      <c r="M481" s="134">
        <v>4.2</v>
      </c>
      <c r="N481" s="21">
        <v>22</v>
      </c>
      <c r="O481" s="21">
        <v>15</v>
      </c>
      <c r="P481" s="21"/>
      <c r="Q481" s="21"/>
      <c r="R481" s="134">
        <v>7.3</v>
      </c>
      <c r="S481" s="21">
        <v>3</v>
      </c>
      <c r="T481" s="21"/>
      <c r="U481" s="21"/>
      <c r="V481" s="21"/>
      <c r="W481" s="134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>
        <v>2</v>
      </c>
      <c r="AI481" s="21"/>
      <c r="AJ481" s="21"/>
      <c r="AK481" s="21" t="s">
        <v>86</v>
      </c>
      <c r="AL481" s="21"/>
      <c r="AM481" s="21"/>
      <c r="AN481" s="21"/>
      <c r="AO481" s="235">
        <f t="shared" si="8"/>
        <v>153.32</v>
      </c>
    </row>
    <row r="482" spans="1:41" ht="12.75">
      <c r="A482" s="21" t="s">
        <v>607</v>
      </c>
      <c r="B482" s="21"/>
      <c r="C482" s="21">
        <v>2017</v>
      </c>
      <c r="D482" s="21">
        <v>7</v>
      </c>
      <c r="E482" s="21">
        <v>14</v>
      </c>
      <c r="F482" s="21">
        <v>8</v>
      </c>
      <c r="G482" s="21">
        <v>4</v>
      </c>
      <c r="H482" s="134">
        <v>32.4</v>
      </c>
      <c r="I482" s="134">
        <v>0.6</v>
      </c>
      <c r="J482" s="135">
        <v>64.34</v>
      </c>
      <c r="K482" s="134">
        <v>5</v>
      </c>
      <c r="L482" s="135">
        <v>147.22</v>
      </c>
      <c r="M482" s="134">
        <v>3</v>
      </c>
      <c r="N482" s="21">
        <v>0</v>
      </c>
      <c r="O482" s="21"/>
      <c r="P482" s="21" t="s">
        <v>93</v>
      </c>
      <c r="Q482" s="21"/>
      <c r="R482" s="134">
        <v>7.7</v>
      </c>
      <c r="S482" s="21">
        <v>6</v>
      </c>
      <c r="T482" s="21"/>
      <c r="U482" s="21"/>
      <c r="V482" s="21"/>
      <c r="W482" s="134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 t="s">
        <v>95</v>
      </c>
      <c r="AJ482" s="21" t="s">
        <v>729</v>
      </c>
      <c r="AK482" s="21" t="s">
        <v>86</v>
      </c>
      <c r="AL482" s="21"/>
      <c r="AM482" s="21"/>
      <c r="AN482" s="21"/>
      <c r="AO482" s="235">
        <f t="shared" si="8"/>
        <v>147.22</v>
      </c>
    </row>
    <row r="483" spans="1:41" ht="12.75">
      <c r="A483" s="21" t="s">
        <v>608</v>
      </c>
      <c r="B483" s="21"/>
      <c r="C483" s="21">
        <v>2017</v>
      </c>
      <c r="D483" s="21">
        <v>7</v>
      </c>
      <c r="E483" s="21">
        <v>15</v>
      </c>
      <c r="F483" s="21">
        <v>2</v>
      </c>
      <c r="G483" s="21">
        <v>39</v>
      </c>
      <c r="H483" s="134">
        <v>43.8</v>
      </c>
      <c r="I483" s="134">
        <v>0.7</v>
      </c>
      <c r="J483" s="135">
        <v>64.09</v>
      </c>
      <c r="K483" s="134">
        <v>9.5</v>
      </c>
      <c r="L483" s="135">
        <v>145.75</v>
      </c>
      <c r="M483" s="134">
        <v>7.2</v>
      </c>
      <c r="N483" s="21">
        <v>4</v>
      </c>
      <c r="O483" s="21">
        <v>11</v>
      </c>
      <c r="P483" s="21"/>
      <c r="Q483" s="21"/>
      <c r="R483" s="134">
        <v>8.1</v>
      </c>
      <c r="S483" s="21">
        <v>5</v>
      </c>
      <c r="T483" s="21"/>
      <c r="U483" s="21"/>
      <c r="V483" s="21"/>
      <c r="W483" s="134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 t="s">
        <v>95</v>
      </c>
      <c r="AJ483" s="21" t="s">
        <v>729</v>
      </c>
      <c r="AK483" s="21" t="s">
        <v>86</v>
      </c>
      <c r="AL483" s="21"/>
      <c r="AM483" s="21"/>
      <c r="AN483" s="21"/>
      <c r="AO483" s="235">
        <f t="shared" si="8"/>
        <v>145.75</v>
      </c>
    </row>
    <row r="484" spans="1:41" ht="12.75">
      <c r="A484" s="21" t="s">
        <v>609</v>
      </c>
      <c r="B484" s="21"/>
      <c r="C484" s="21">
        <v>2017</v>
      </c>
      <c r="D484" s="21">
        <v>7</v>
      </c>
      <c r="E484" s="21">
        <v>18</v>
      </c>
      <c r="F484" s="21">
        <v>19</v>
      </c>
      <c r="G484" s="21">
        <v>36</v>
      </c>
      <c r="H484" s="134">
        <v>41.6</v>
      </c>
      <c r="I484" s="134">
        <v>1</v>
      </c>
      <c r="J484" s="135">
        <v>64.29</v>
      </c>
      <c r="K484" s="134">
        <v>4.5</v>
      </c>
      <c r="L484" s="135">
        <v>153.61</v>
      </c>
      <c r="M484" s="134">
        <v>3.7</v>
      </c>
      <c r="N484" s="21">
        <v>28</v>
      </c>
      <c r="O484" s="21">
        <v>7</v>
      </c>
      <c r="P484" s="21"/>
      <c r="Q484" s="21"/>
      <c r="R484" s="134">
        <v>7.4</v>
      </c>
      <c r="S484" s="21">
        <v>3</v>
      </c>
      <c r="T484" s="21"/>
      <c r="U484" s="21"/>
      <c r="V484" s="21"/>
      <c r="W484" s="134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>
        <v>2</v>
      </c>
      <c r="AI484" s="21"/>
      <c r="AJ484" s="21"/>
      <c r="AK484" s="21" t="s">
        <v>86</v>
      </c>
      <c r="AL484" s="21"/>
      <c r="AM484" s="21"/>
      <c r="AN484" s="21"/>
      <c r="AO484" s="235">
        <f t="shared" si="8"/>
        <v>153.61</v>
      </c>
    </row>
    <row r="485" spans="1:41" ht="12.75">
      <c r="A485" s="21" t="s">
        <v>610</v>
      </c>
      <c r="B485" s="21"/>
      <c r="C485" s="21">
        <v>2017</v>
      </c>
      <c r="D485" s="21">
        <v>7</v>
      </c>
      <c r="E485" s="21">
        <v>20</v>
      </c>
      <c r="F485" s="21">
        <v>14</v>
      </c>
      <c r="G485" s="21">
        <v>3</v>
      </c>
      <c r="H485" s="134">
        <v>57.2</v>
      </c>
      <c r="I485" s="134">
        <v>0.4</v>
      </c>
      <c r="J485" s="135">
        <v>61.31</v>
      </c>
      <c r="K485" s="134">
        <v>2.3</v>
      </c>
      <c r="L485" s="135">
        <v>155.31</v>
      </c>
      <c r="M485" s="134">
        <v>1.8</v>
      </c>
      <c r="N485" s="21">
        <v>18</v>
      </c>
      <c r="O485" s="21">
        <v>7</v>
      </c>
      <c r="P485" s="21"/>
      <c r="Q485" s="21"/>
      <c r="R485" s="134">
        <v>7.9</v>
      </c>
      <c r="S485" s="21">
        <v>8</v>
      </c>
      <c r="T485" s="21"/>
      <c r="U485" s="21"/>
      <c r="V485" s="21"/>
      <c r="W485" s="134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>
        <v>2</v>
      </c>
      <c r="AI485" s="21"/>
      <c r="AJ485" s="21"/>
      <c r="AK485" s="21" t="s">
        <v>86</v>
      </c>
      <c r="AL485" s="21"/>
      <c r="AM485" s="21"/>
      <c r="AN485" s="21"/>
      <c r="AO485" s="235">
        <f t="shared" si="8"/>
        <v>155.31</v>
      </c>
    </row>
    <row r="486" spans="1:41" ht="12.75">
      <c r="A486" s="21" t="s">
        <v>611</v>
      </c>
      <c r="B486" s="21"/>
      <c r="C486" s="21">
        <v>2017</v>
      </c>
      <c r="D486" s="21">
        <v>7</v>
      </c>
      <c r="E486" s="21">
        <v>20</v>
      </c>
      <c r="F486" s="21">
        <v>19</v>
      </c>
      <c r="G486" s="21">
        <v>48</v>
      </c>
      <c r="H486" s="134">
        <v>48.2</v>
      </c>
      <c r="I486" s="134">
        <v>0.7</v>
      </c>
      <c r="J486" s="135">
        <v>61.95</v>
      </c>
      <c r="K486" s="134">
        <v>1.4</v>
      </c>
      <c r="L486" s="135">
        <v>149.6</v>
      </c>
      <c r="M486" s="134">
        <v>1.7</v>
      </c>
      <c r="N486" s="21">
        <v>13</v>
      </c>
      <c r="O486" s="21">
        <v>20</v>
      </c>
      <c r="P486" s="21"/>
      <c r="Q486" s="21"/>
      <c r="R486" s="134">
        <v>6.5</v>
      </c>
      <c r="S486" s="21">
        <v>4</v>
      </c>
      <c r="T486" s="21"/>
      <c r="U486" s="21"/>
      <c r="V486" s="21"/>
      <c r="W486" s="134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>
        <v>2</v>
      </c>
      <c r="AI486" s="21"/>
      <c r="AJ486" s="21"/>
      <c r="AK486" s="21" t="s">
        <v>86</v>
      </c>
      <c r="AL486" s="21"/>
      <c r="AM486" s="21"/>
      <c r="AN486" s="21"/>
      <c r="AO486" s="235">
        <f t="shared" si="8"/>
        <v>149.6</v>
      </c>
    </row>
    <row r="487" spans="1:41" ht="12.75">
      <c r="A487" s="21" t="s">
        <v>612</v>
      </c>
      <c r="B487" s="21"/>
      <c r="C487" s="21">
        <v>2017</v>
      </c>
      <c r="D487" s="21">
        <v>7</v>
      </c>
      <c r="E487" s="21">
        <v>25</v>
      </c>
      <c r="F487" s="21">
        <v>8</v>
      </c>
      <c r="G487" s="21">
        <v>14</v>
      </c>
      <c r="H487" s="134">
        <v>15.3</v>
      </c>
      <c r="I487" s="134">
        <v>0.5</v>
      </c>
      <c r="J487" s="135">
        <v>60.06</v>
      </c>
      <c r="K487" s="134">
        <v>4.5</v>
      </c>
      <c r="L487" s="135">
        <v>151.56</v>
      </c>
      <c r="M487" s="134">
        <v>7.6</v>
      </c>
      <c r="N487" s="21">
        <v>33</v>
      </c>
      <c r="O487" s="21"/>
      <c r="P487" s="21" t="s">
        <v>93</v>
      </c>
      <c r="Q487" s="21"/>
      <c r="R487" s="134">
        <v>6.1</v>
      </c>
      <c r="S487" s="21">
        <v>2</v>
      </c>
      <c r="T487" s="21"/>
      <c r="U487" s="21"/>
      <c r="V487" s="21"/>
      <c r="W487" s="134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>
        <v>2</v>
      </c>
      <c r="AI487" s="21"/>
      <c r="AJ487" s="21"/>
      <c r="AK487" s="21" t="s">
        <v>86</v>
      </c>
      <c r="AL487" s="21"/>
      <c r="AM487" s="21"/>
      <c r="AN487" s="21"/>
      <c r="AO487" s="235">
        <f t="shared" si="8"/>
        <v>151.56</v>
      </c>
    </row>
    <row r="488" spans="1:41" ht="12.75">
      <c r="A488" s="21" t="s">
        <v>613</v>
      </c>
      <c r="B488" s="21"/>
      <c r="C488" s="21">
        <v>2017</v>
      </c>
      <c r="D488" s="21">
        <v>7</v>
      </c>
      <c r="E488" s="21">
        <v>26</v>
      </c>
      <c r="F488" s="21">
        <v>18</v>
      </c>
      <c r="G488" s="21">
        <v>42</v>
      </c>
      <c r="H488" s="134">
        <v>39</v>
      </c>
      <c r="I488" s="134">
        <v>1.2</v>
      </c>
      <c r="J488" s="135">
        <v>64.7</v>
      </c>
      <c r="K488" s="134">
        <v>8.6</v>
      </c>
      <c r="L488" s="135">
        <v>147.25</v>
      </c>
      <c r="M488" s="134">
        <v>5.2</v>
      </c>
      <c r="N488" s="21">
        <v>33</v>
      </c>
      <c r="O488" s="21"/>
      <c r="P488" s="21" t="s">
        <v>93</v>
      </c>
      <c r="Q488" s="21"/>
      <c r="R488" s="134">
        <v>6.6</v>
      </c>
      <c r="S488" s="21">
        <v>2</v>
      </c>
      <c r="T488" s="21"/>
      <c r="U488" s="21"/>
      <c r="V488" s="21"/>
      <c r="W488" s="134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 t="s">
        <v>95</v>
      </c>
      <c r="AJ488" s="21"/>
      <c r="AK488" s="21" t="s">
        <v>86</v>
      </c>
      <c r="AL488" s="21"/>
      <c r="AM488" s="21"/>
      <c r="AN488" s="21"/>
      <c r="AO488" s="235">
        <f t="shared" si="8"/>
        <v>147.25</v>
      </c>
    </row>
    <row r="489" spans="1:41" ht="12.75">
      <c r="A489" s="21" t="s">
        <v>614</v>
      </c>
      <c r="B489" s="21"/>
      <c r="C489" s="21">
        <v>2017</v>
      </c>
      <c r="D489" s="21">
        <v>7</v>
      </c>
      <c r="E489" s="21">
        <v>27</v>
      </c>
      <c r="F489" s="21">
        <v>2</v>
      </c>
      <c r="G489" s="21">
        <v>29</v>
      </c>
      <c r="H489" s="134">
        <v>26.3</v>
      </c>
      <c r="I489" s="134">
        <v>1.2</v>
      </c>
      <c r="J489" s="135">
        <v>59.21</v>
      </c>
      <c r="K489" s="134">
        <v>4.8</v>
      </c>
      <c r="L489" s="135">
        <v>149.23</v>
      </c>
      <c r="M489" s="134">
        <v>6.6</v>
      </c>
      <c r="N489" s="21">
        <v>0</v>
      </c>
      <c r="O489" s="21"/>
      <c r="P489" s="21" t="s">
        <v>93</v>
      </c>
      <c r="Q489" s="21"/>
      <c r="R489" s="134">
        <v>7.1</v>
      </c>
      <c r="S489" s="21">
        <v>4</v>
      </c>
      <c r="T489" s="21"/>
      <c r="U489" s="21"/>
      <c r="V489" s="21"/>
      <c r="W489" s="134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>
        <v>1</v>
      </c>
      <c r="AI489" s="21"/>
      <c r="AJ489" s="21"/>
      <c r="AK489" s="21" t="s">
        <v>86</v>
      </c>
      <c r="AL489" s="21"/>
      <c r="AM489" s="21"/>
      <c r="AN489" s="21"/>
      <c r="AO489" s="235">
        <f t="shared" si="8"/>
        <v>149.23</v>
      </c>
    </row>
    <row r="490" spans="1:41" ht="12.75">
      <c r="A490" s="21" t="s">
        <v>615</v>
      </c>
      <c r="B490" s="21"/>
      <c r="C490" s="21">
        <v>2017</v>
      </c>
      <c r="D490" s="21">
        <v>7</v>
      </c>
      <c r="E490" s="21">
        <v>27</v>
      </c>
      <c r="F490" s="21">
        <v>20</v>
      </c>
      <c r="G490" s="21">
        <v>20</v>
      </c>
      <c r="H490" s="134">
        <v>18</v>
      </c>
      <c r="I490" s="134">
        <v>0.6</v>
      </c>
      <c r="J490" s="135">
        <v>61.05</v>
      </c>
      <c r="K490" s="134">
        <v>3.2</v>
      </c>
      <c r="L490" s="135">
        <v>156.68</v>
      </c>
      <c r="M490" s="134">
        <v>3.1</v>
      </c>
      <c r="N490" s="21">
        <v>0</v>
      </c>
      <c r="O490" s="21"/>
      <c r="P490" s="21" t="s">
        <v>93</v>
      </c>
      <c r="Q490" s="21"/>
      <c r="R490" s="134">
        <v>8.1</v>
      </c>
      <c r="S490" s="21">
        <v>6</v>
      </c>
      <c r="T490" s="21"/>
      <c r="U490" s="21"/>
      <c r="V490" s="21"/>
      <c r="W490" s="134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>
        <v>1</v>
      </c>
      <c r="AI490" s="21"/>
      <c r="AJ490" s="21"/>
      <c r="AK490" s="21" t="s">
        <v>86</v>
      </c>
      <c r="AL490" s="21"/>
      <c r="AM490" s="21"/>
      <c r="AN490" s="21"/>
      <c r="AO490" s="235">
        <f t="shared" si="8"/>
        <v>156.68</v>
      </c>
    </row>
    <row r="491" spans="1:41" ht="12.75">
      <c r="A491" s="21" t="s">
        <v>616</v>
      </c>
      <c r="B491" s="21"/>
      <c r="C491" s="21">
        <v>2017</v>
      </c>
      <c r="D491" s="21">
        <v>7</v>
      </c>
      <c r="E491" s="21">
        <v>28</v>
      </c>
      <c r="F491" s="21">
        <v>6</v>
      </c>
      <c r="G491" s="21">
        <v>59</v>
      </c>
      <c r="H491" s="134">
        <v>54.9</v>
      </c>
      <c r="I491" s="134">
        <v>1</v>
      </c>
      <c r="J491" s="135">
        <v>60.69</v>
      </c>
      <c r="K491" s="134">
        <v>3.9</v>
      </c>
      <c r="L491" s="135">
        <v>142.73</v>
      </c>
      <c r="M491" s="134">
        <v>4.7</v>
      </c>
      <c r="N491" s="21">
        <v>7</v>
      </c>
      <c r="O491" s="21">
        <v>5</v>
      </c>
      <c r="P491" s="21"/>
      <c r="Q491" s="21"/>
      <c r="R491" s="134">
        <v>9.2</v>
      </c>
      <c r="S491" s="21">
        <v>8</v>
      </c>
      <c r="T491" s="21"/>
      <c r="U491" s="21"/>
      <c r="V491" s="21"/>
      <c r="W491" s="134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>
        <v>2</v>
      </c>
      <c r="AI491" s="21"/>
      <c r="AJ491" s="21"/>
      <c r="AK491" s="21" t="s">
        <v>86</v>
      </c>
      <c r="AL491" s="21"/>
      <c r="AM491" s="21"/>
      <c r="AN491" s="21"/>
      <c r="AO491" s="235">
        <f t="shared" si="8"/>
        <v>142.73</v>
      </c>
    </row>
    <row r="492" spans="1:41" ht="12.75">
      <c r="A492" s="21" t="s">
        <v>617</v>
      </c>
      <c r="B492" s="21"/>
      <c r="C492" s="21">
        <v>2017</v>
      </c>
      <c r="D492" s="21">
        <v>7</v>
      </c>
      <c r="E492" s="21">
        <v>28</v>
      </c>
      <c r="F492" s="21">
        <v>14</v>
      </c>
      <c r="G492" s="21">
        <v>29</v>
      </c>
      <c r="H492" s="134">
        <v>2.1</v>
      </c>
      <c r="I492" s="134">
        <v>1.9</v>
      </c>
      <c r="J492" s="135">
        <v>63.6</v>
      </c>
      <c r="K492" s="134">
        <v>6.6</v>
      </c>
      <c r="L492" s="135">
        <v>146.69</v>
      </c>
      <c r="M492" s="134">
        <v>9</v>
      </c>
      <c r="N492" s="21">
        <v>10</v>
      </c>
      <c r="O492" s="21">
        <v>9</v>
      </c>
      <c r="P492" s="21"/>
      <c r="Q492" s="21"/>
      <c r="R492" s="134">
        <v>8.8</v>
      </c>
      <c r="S492" s="21">
        <v>6</v>
      </c>
      <c r="T492" s="21"/>
      <c r="U492" s="21"/>
      <c r="V492" s="21"/>
      <c r="W492" s="134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>
        <v>2</v>
      </c>
      <c r="AI492" s="21"/>
      <c r="AJ492" s="21"/>
      <c r="AK492" s="21" t="s">
        <v>86</v>
      </c>
      <c r="AL492" s="21"/>
      <c r="AM492" s="21"/>
      <c r="AN492" s="21"/>
      <c r="AO492" s="235">
        <f t="shared" si="8"/>
        <v>146.69</v>
      </c>
    </row>
    <row r="493" spans="1:41" ht="12.75">
      <c r="A493" s="21" t="s">
        <v>618</v>
      </c>
      <c r="B493" s="21"/>
      <c r="C493" s="21">
        <v>2017</v>
      </c>
      <c r="D493" s="21">
        <v>7</v>
      </c>
      <c r="E493" s="21">
        <v>29</v>
      </c>
      <c r="F493" s="21">
        <v>1</v>
      </c>
      <c r="G493" s="21">
        <v>44</v>
      </c>
      <c r="H493" s="134">
        <v>54.5</v>
      </c>
      <c r="I493" s="134">
        <v>0.5</v>
      </c>
      <c r="J493" s="135">
        <v>60.68</v>
      </c>
      <c r="K493" s="134">
        <v>2.1</v>
      </c>
      <c r="L493" s="135">
        <v>148.38</v>
      </c>
      <c r="M493" s="134">
        <v>3.8</v>
      </c>
      <c r="N493" s="21">
        <v>0</v>
      </c>
      <c r="O493" s="21"/>
      <c r="P493" s="21" t="s">
        <v>93</v>
      </c>
      <c r="Q493" s="21"/>
      <c r="R493" s="134">
        <v>6.8</v>
      </c>
      <c r="S493" s="21">
        <v>4</v>
      </c>
      <c r="T493" s="21"/>
      <c r="U493" s="21"/>
      <c r="V493" s="21"/>
      <c r="W493" s="134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>
        <v>2</v>
      </c>
      <c r="AI493" s="21"/>
      <c r="AJ493" s="21"/>
      <c r="AK493" s="21" t="s">
        <v>86</v>
      </c>
      <c r="AL493" s="21"/>
      <c r="AM493" s="21"/>
      <c r="AN493" s="21"/>
      <c r="AO493" s="235">
        <f t="shared" si="8"/>
        <v>148.38</v>
      </c>
    </row>
    <row r="494" spans="1:41" ht="12.75">
      <c r="A494" s="21" t="s">
        <v>619</v>
      </c>
      <c r="B494" s="21"/>
      <c r="C494" s="21">
        <v>2017</v>
      </c>
      <c r="D494" s="21">
        <v>7</v>
      </c>
      <c r="E494" s="21">
        <v>30</v>
      </c>
      <c r="F494" s="21">
        <v>15</v>
      </c>
      <c r="G494" s="21">
        <v>23</v>
      </c>
      <c r="H494" s="134">
        <v>6</v>
      </c>
      <c r="I494" s="134">
        <v>1.2</v>
      </c>
      <c r="J494" s="135">
        <v>58.9</v>
      </c>
      <c r="K494" s="134">
        <v>5</v>
      </c>
      <c r="L494" s="135">
        <v>152.36</v>
      </c>
      <c r="M494" s="134">
        <v>4.2</v>
      </c>
      <c r="N494" s="21">
        <v>33</v>
      </c>
      <c r="O494" s="21"/>
      <c r="P494" s="21" t="s">
        <v>93</v>
      </c>
      <c r="Q494" s="21"/>
      <c r="R494" s="134">
        <v>6.8</v>
      </c>
      <c r="S494" s="21">
        <v>4</v>
      </c>
      <c r="T494" s="21"/>
      <c r="U494" s="21"/>
      <c r="V494" s="21"/>
      <c r="W494" s="134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>
        <v>1</v>
      </c>
      <c r="AI494" s="21"/>
      <c r="AJ494" s="21"/>
      <c r="AK494" s="21" t="s">
        <v>86</v>
      </c>
      <c r="AL494" s="21"/>
      <c r="AM494" s="21"/>
      <c r="AN494" s="21"/>
      <c r="AO494" s="235">
        <f t="shared" si="8"/>
        <v>152.36</v>
      </c>
    </row>
    <row r="495" spans="1:41" ht="12.75">
      <c r="A495" s="21" t="s">
        <v>620</v>
      </c>
      <c r="B495" s="21"/>
      <c r="C495" s="21">
        <v>2017</v>
      </c>
      <c r="D495" s="21">
        <v>7</v>
      </c>
      <c r="E495" s="21">
        <v>31</v>
      </c>
      <c r="F495" s="21">
        <v>9</v>
      </c>
      <c r="G495" s="21">
        <v>55</v>
      </c>
      <c r="H495" s="134">
        <v>54.3</v>
      </c>
      <c r="I495" s="134">
        <v>2.8</v>
      </c>
      <c r="J495" s="135">
        <v>59.47</v>
      </c>
      <c r="K495" s="134">
        <v>10</v>
      </c>
      <c r="L495" s="135">
        <v>147.27</v>
      </c>
      <c r="M495" s="134">
        <v>11.7</v>
      </c>
      <c r="N495" s="21">
        <v>0</v>
      </c>
      <c r="O495" s="21"/>
      <c r="P495" s="21" t="s">
        <v>93</v>
      </c>
      <c r="Q495" s="21"/>
      <c r="R495" s="134">
        <v>7</v>
      </c>
      <c r="S495" s="21">
        <v>3</v>
      </c>
      <c r="T495" s="21"/>
      <c r="U495" s="21"/>
      <c r="V495" s="21"/>
      <c r="W495" s="134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>
        <v>2</v>
      </c>
      <c r="AI495" s="21"/>
      <c r="AJ495" s="21"/>
      <c r="AK495" s="21" t="s">
        <v>86</v>
      </c>
      <c r="AL495" s="21"/>
      <c r="AM495" s="21"/>
      <c r="AN495" s="21"/>
      <c r="AO495" s="235">
        <f t="shared" si="8"/>
        <v>147.27</v>
      </c>
    </row>
    <row r="496" spans="1:41" ht="12.75">
      <c r="A496" s="21" t="s">
        <v>621</v>
      </c>
      <c r="B496" s="21"/>
      <c r="C496" s="21">
        <v>2017</v>
      </c>
      <c r="D496" s="21">
        <v>7</v>
      </c>
      <c r="E496" s="21">
        <v>31</v>
      </c>
      <c r="F496" s="21">
        <v>12</v>
      </c>
      <c r="G496" s="21">
        <v>51</v>
      </c>
      <c r="H496" s="134">
        <v>11.8</v>
      </c>
      <c r="I496" s="134">
        <v>1.9</v>
      </c>
      <c r="J496" s="135">
        <v>63.13</v>
      </c>
      <c r="K496" s="134">
        <v>10.2</v>
      </c>
      <c r="L496" s="135">
        <v>145.5</v>
      </c>
      <c r="M496" s="134">
        <v>8.4</v>
      </c>
      <c r="N496" s="21">
        <v>33</v>
      </c>
      <c r="O496" s="21"/>
      <c r="P496" s="21" t="s">
        <v>93</v>
      </c>
      <c r="Q496" s="21"/>
      <c r="R496" s="134">
        <v>7.1</v>
      </c>
      <c r="S496" s="21">
        <v>3</v>
      </c>
      <c r="T496" s="21"/>
      <c r="U496" s="21"/>
      <c r="V496" s="21"/>
      <c r="W496" s="134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>
        <v>2</v>
      </c>
      <c r="AI496" s="21"/>
      <c r="AJ496" s="21"/>
      <c r="AK496" s="21" t="s">
        <v>86</v>
      </c>
      <c r="AL496" s="21"/>
      <c r="AM496" s="21"/>
      <c r="AN496" s="21"/>
      <c r="AO496" s="235">
        <f t="shared" si="8"/>
        <v>145.5</v>
      </c>
    </row>
    <row r="497" spans="1:41" ht="12.75">
      <c r="A497" s="21" t="s">
        <v>622</v>
      </c>
      <c r="B497" s="21"/>
      <c r="C497" s="21">
        <v>2017</v>
      </c>
      <c r="D497" s="21">
        <v>8</v>
      </c>
      <c r="E497" s="21">
        <v>2</v>
      </c>
      <c r="F497" s="21">
        <v>10</v>
      </c>
      <c r="G497" s="21">
        <v>40</v>
      </c>
      <c r="H497" s="134">
        <v>6</v>
      </c>
      <c r="I497" s="134">
        <v>0.4</v>
      </c>
      <c r="J497" s="135">
        <v>60</v>
      </c>
      <c r="K497" s="134">
        <v>1.3</v>
      </c>
      <c r="L497" s="135">
        <v>149.71</v>
      </c>
      <c r="M497" s="134">
        <v>2.4</v>
      </c>
      <c r="N497" s="21">
        <v>11</v>
      </c>
      <c r="O497" s="21">
        <v>22</v>
      </c>
      <c r="P497" s="21"/>
      <c r="Q497" s="21"/>
      <c r="R497" s="134">
        <v>7.3</v>
      </c>
      <c r="S497" s="21">
        <v>3</v>
      </c>
      <c r="T497" s="21"/>
      <c r="U497" s="21"/>
      <c r="V497" s="21"/>
      <c r="W497" s="134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>
        <v>2</v>
      </c>
      <c r="AI497" s="21"/>
      <c r="AJ497" s="21"/>
      <c r="AK497" s="21" t="s">
        <v>86</v>
      </c>
      <c r="AL497" s="21"/>
      <c r="AM497" s="21"/>
      <c r="AN497" s="21"/>
      <c r="AO497" s="235">
        <f t="shared" si="8"/>
        <v>149.71</v>
      </c>
    </row>
    <row r="498" spans="1:41" ht="12.75">
      <c r="A498" s="21" t="s">
        <v>623</v>
      </c>
      <c r="B498" s="21"/>
      <c r="C498" s="21">
        <v>2017</v>
      </c>
      <c r="D498" s="21">
        <v>8</v>
      </c>
      <c r="E498" s="21">
        <v>3</v>
      </c>
      <c r="F498" s="21">
        <v>2</v>
      </c>
      <c r="G498" s="21">
        <v>26</v>
      </c>
      <c r="H498" s="134">
        <v>21.7</v>
      </c>
      <c r="I498" s="134">
        <v>0.3</v>
      </c>
      <c r="J498" s="135">
        <v>62.95</v>
      </c>
      <c r="K498" s="134">
        <v>1.7</v>
      </c>
      <c r="L498" s="135">
        <v>153.19</v>
      </c>
      <c r="M498" s="134">
        <v>1.3</v>
      </c>
      <c r="N498" s="21">
        <v>9</v>
      </c>
      <c r="O498" s="21">
        <v>3</v>
      </c>
      <c r="P498" s="21"/>
      <c r="Q498" s="21"/>
      <c r="R498" s="134">
        <v>8.5</v>
      </c>
      <c r="S498" s="21">
        <v>7</v>
      </c>
      <c r="T498" s="21"/>
      <c r="U498" s="21"/>
      <c r="V498" s="21"/>
      <c r="W498" s="134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>
        <v>2</v>
      </c>
      <c r="AI498" s="21"/>
      <c r="AJ498" s="21"/>
      <c r="AK498" s="21" t="s">
        <v>86</v>
      </c>
      <c r="AL498" s="21"/>
      <c r="AM498" s="21"/>
      <c r="AN498" s="21"/>
      <c r="AO498" s="235">
        <f t="shared" si="8"/>
        <v>153.19</v>
      </c>
    </row>
    <row r="499" spans="1:41" ht="12.75">
      <c r="A499" s="21" t="s">
        <v>624</v>
      </c>
      <c r="B499" s="21"/>
      <c r="C499" s="21">
        <v>2017</v>
      </c>
      <c r="D499" s="21">
        <v>8</v>
      </c>
      <c r="E499" s="21">
        <v>4</v>
      </c>
      <c r="F499" s="21">
        <v>20</v>
      </c>
      <c r="G499" s="21">
        <v>39</v>
      </c>
      <c r="H499" s="134">
        <v>39.6</v>
      </c>
      <c r="I499" s="134">
        <v>0.6</v>
      </c>
      <c r="J499" s="135">
        <v>62.74</v>
      </c>
      <c r="K499" s="134">
        <v>2.1</v>
      </c>
      <c r="L499" s="135">
        <v>147.52</v>
      </c>
      <c r="M499" s="134">
        <v>3.5</v>
      </c>
      <c r="N499" s="21">
        <v>14</v>
      </c>
      <c r="O499" s="21">
        <v>3</v>
      </c>
      <c r="P499" s="21"/>
      <c r="Q499" s="21"/>
      <c r="R499" s="134">
        <v>8.9</v>
      </c>
      <c r="S499" s="21">
        <v>5</v>
      </c>
      <c r="T499" s="21"/>
      <c r="U499" s="21"/>
      <c r="V499" s="21"/>
      <c r="W499" s="134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>
        <v>2</v>
      </c>
      <c r="AI499" s="21"/>
      <c r="AJ499" s="21"/>
      <c r="AK499" s="21" t="s">
        <v>86</v>
      </c>
      <c r="AL499" s="21"/>
      <c r="AM499" s="21"/>
      <c r="AN499" s="21"/>
      <c r="AO499" s="235">
        <f t="shared" si="8"/>
        <v>147.52</v>
      </c>
    </row>
    <row r="500" spans="1:41" ht="12.75">
      <c r="A500" s="21" t="s">
        <v>625</v>
      </c>
      <c r="B500" s="21"/>
      <c r="C500" s="21">
        <v>2017</v>
      </c>
      <c r="D500" s="21">
        <v>8</v>
      </c>
      <c r="E500" s="21">
        <v>6</v>
      </c>
      <c r="F500" s="21">
        <v>13</v>
      </c>
      <c r="G500" s="21">
        <v>6</v>
      </c>
      <c r="H500" s="134">
        <v>19.3</v>
      </c>
      <c r="I500" s="134">
        <v>0.7</v>
      </c>
      <c r="J500" s="135">
        <v>63.34</v>
      </c>
      <c r="K500" s="134">
        <v>2.6</v>
      </c>
      <c r="L500" s="135">
        <v>148.15</v>
      </c>
      <c r="M500" s="134">
        <v>3.4</v>
      </c>
      <c r="N500" s="21">
        <v>0</v>
      </c>
      <c r="O500" s="21"/>
      <c r="P500" s="21" t="s">
        <v>93</v>
      </c>
      <c r="Q500" s="21"/>
      <c r="R500" s="134">
        <v>8.1</v>
      </c>
      <c r="S500" s="21">
        <v>3</v>
      </c>
      <c r="T500" s="21"/>
      <c r="U500" s="21"/>
      <c r="V500" s="21"/>
      <c r="W500" s="134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>
        <v>2</v>
      </c>
      <c r="AI500" s="21"/>
      <c r="AJ500" s="21"/>
      <c r="AK500" s="21" t="s">
        <v>86</v>
      </c>
      <c r="AL500" s="21"/>
      <c r="AM500" s="21"/>
      <c r="AN500" s="21"/>
      <c r="AO500" s="235">
        <f t="shared" si="8"/>
        <v>148.15</v>
      </c>
    </row>
    <row r="501" spans="1:41" ht="12.75">
      <c r="A501" s="21" t="s">
        <v>626</v>
      </c>
      <c r="B501" s="21"/>
      <c r="C501" s="21">
        <v>2017</v>
      </c>
      <c r="D501" s="21">
        <v>8</v>
      </c>
      <c r="E501" s="21">
        <v>7</v>
      </c>
      <c r="F501" s="21">
        <v>11</v>
      </c>
      <c r="G501" s="21">
        <v>24</v>
      </c>
      <c r="H501" s="134">
        <v>24.5</v>
      </c>
      <c r="I501" s="134">
        <v>0.5</v>
      </c>
      <c r="J501" s="135">
        <v>60.03</v>
      </c>
      <c r="K501" s="134">
        <v>1.9</v>
      </c>
      <c r="L501" s="135">
        <v>153.4</v>
      </c>
      <c r="M501" s="134">
        <v>2.8</v>
      </c>
      <c r="N501" s="21">
        <v>33</v>
      </c>
      <c r="O501" s="21"/>
      <c r="P501" s="21" t="s">
        <v>93</v>
      </c>
      <c r="Q501" s="21"/>
      <c r="R501" s="134">
        <v>7</v>
      </c>
      <c r="S501" s="21">
        <v>1</v>
      </c>
      <c r="T501" s="21"/>
      <c r="U501" s="21"/>
      <c r="V501" s="21"/>
      <c r="W501" s="134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>
        <v>2</v>
      </c>
      <c r="AI501" s="21"/>
      <c r="AJ501" s="21"/>
      <c r="AK501" s="21" t="s">
        <v>86</v>
      </c>
      <c r="AL501" s="21"/>
      <c r="AM501" s="21"/>
      <c r="AN501" s="21"/>
      <c r="AO501" s="235">
        <f t="shared" si="8"/>
        <v>153.4</v>
      </c>
    </row>
    <row r="502" spans="1:41" ht="12.75">
      <c r="A502" s="21" t="s">
        <v>627</v>
      </c>
      <c r="B502" s="21"/>
      <c r="C502" s="21">
        <v>2017</v>
      </c>
      <c r="D502" s="21">
        <v>8</v>
      </c>
      <c r="E502" s="21">
        <v>9</v>
      </c>
      <c r="F502" s="21">
        <v>17</v>
      </c>
      <c r="G502" s="21">
        <v>17</v>
      </c>
      <c r="H502" s="134">
        <v>26.2</v>
      </c>
      <c r="I502" s="134">
        <v>1.9</v>
      </c>
      <c r="J502" s="135">
        <v>63.29</v>
      </c>
      <c r="K502" s="134">
        <v>7.3</v>
      </c>
      <c r="L502" s="135">
        <v>147.59</v>
      </c>
      <c r="M502" s="134">
        <v>6.3</v>
      </c>
      <c r="N502" s="21">
        <v>0</v>
      </c>
      <c r="O502" s="21"/>
      <c r="P502" s="21" t="s">
        <v>93</v>
      </c>
      <c r="Q502" s="21"/>
      <c r="R502" s="134">
        <v>6</v>
      </c>
      <c r="S502" s="21">
        <v>1</v>
      </c>
      <c r="T502" s="21"/>
      <c r="U502" s="21"/>
      <c r="V502" s="21"/>
      <c r="W502" s="134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>
        <v>2</v>
      </c>
      <c r="AI502" s="21"/>
      <c r="AJ502" s="21"/>
      <c r="AK502" s="21" t="s">
        <v>86</v>
      </c>
      <c r="AL502" s="21"/>
      <c r="AM502" s="21"/>
      <c r="AN502" s="21"/>
      <c r="AO502" s="235">
        <f t="shared" si="8"/>
        <v>147.59</v>
      </c>
    </row>
    <row r="503" spans="1:41" ht="12.75">
      <c r="A503" s="21" t="s">
        <v>628</v>
      </c>
      <c r="B503" s="21"/>
      <c r="C503" s="21">
        <v>2017</v>
      </c>
      <c r="D503" s="21">
        <v>8</v>
      </c>
      <c r="E503" s="21">
        <v>10</v>
      </c>
      <c r="F503" s="21">
        <v>13</v>
      </c>
      <c r="G503" s="21">
        <v>6</v>
      </c>
      <c r="H503" s="134">
        <v>23.6</v>
      </c>
      <c r="I503" s="134">
        <v>0.1</v>
      </c>
      <c r="J503" s="135">
        <v>62.56</v>
      </c>
      <c r="K503" s="134">
        <v>1</v>
      </c>
      <c r="L503" s="135">
        <v>148.79</v>
      </c>
      <c r="M503" s="134">
        <v>0.6</v>
      </c>
      <c r="N503" s="21">
        <v>0</v>
      </c>
      <c r="O503" s="21"/>
      <c r="P503" s="21" t="s">
        <v>93</v>
      </c>
      <c r="Q503" s="21"/>
      <c r="R503" s="134">
        <v>4.8</v>
      </c>
      <c r="S503" s="21">
        <v>6</v>
      </c>
      <c r="T503" s="21"/>
      <c r="U503" s="21"/>
      <c r="V503" s="21"/>
      <c r="W503" s="134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>
        <v>2</v>
      </c>
      <c r="AI503" s="21"/>
      <c r="AJ503" s="21"/>
      <c r="AK503" s="21" t="s">
        <v>86</v>
      </c>
      <c r="AL503" s="21"/>
      <c r="AM503" s="21"/>
      <c r="AN503" s="21"/>
      <c r="AO503" s="235">
        <f aca="true" t="shared" si="9" ref="AO503:AO521">L503</f>
        <v>148.79</v>
      </c>
    </row>
    <row r="504" spans="1:41" ht="12.75">
      <c r="A504" s="21" t="s">
        <v>629</v>
      </c>
      <c r="B504" s="21"/>
      <c r="C504" s="21">
        <v>2017</v>
      </c>
      <c r="D504" s="21">
        <v>8</v>
      </c>
      <c r="E504" s="21">
        <v>11</v>
      </c>
      <c r="F504" s="21">
        <v>1</v>
      </c>
      <c r="G504" s="21">
        <v>10</v>
      </c>
      <c r="H504" s="134">
        <v>29.9</v>
      </c>
      <c r="I504" s="134">
        <v>0.6</v>
      </c>
      <c r="J504" s="135">
        <v>60.93</v>
      </c>
      <c r="K504" s="134">
        <v>1.8</v>
      </c>
      <c r="L504" s="135">
        <v>152.39</v>
      </c>
      <c r="M504" s="134">
        <v>4.1</v>
      </c>
      <c r="N504" s="21">
        <v>11</v>
      </c>
      <c r="O504" s="21">
        <v>12</v>
      </c>
      <c r="P504" s="21"/>
      <c r="Q504" s="21"/>
      <c r="R504" s="134">
        <v>7.7</v>
      </c>
      <c r="S504" s="21">
        <v>6</v>
      </c>
      <c r="T504" s="21"/>
      <c r="U504" s="21"/>
      <c r="V504" s="21"/>
      <c r="W504" s="134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>
        <v>2</v>
      </c>
      <c r="AI504" s="21"/>
      <c r="AJ504" s="21"/>
      <c r="AK504" s="21" t="s">
        <v>86</v>
      </c>
      <c r="AL504" s="21"/>
      <c r="AM504" s="21"/>
      <c r="AN504" s="21"/>
      <c r="AO504" s="235">
        <f t="shared" si="9"/>
        <v>152.39</v>
      </c>
    </row>
    <row r="505" spans="1:41" s="4" customFormat="1" ht="12.75">
      <c r="A505" s="21" t="s">
        <v>630</v>
      </c>
      <c r="B505" s="21">
        <v>10</v>
      </c>
      <c r="C505" s="21">
        <v>2017</v>
      </c>
      <c r="D505" s="21">
        <v>8</v>
      </c>
      <c r="E505" s="21">
        <v>19</v>
      </c>
      <c r="F505" s="21">
        <v>15</v>
      </c>
      <c r="G505" s="21">
        <v>3</v>
      </c>
      <c r="H505" s="134">
        <v>51.5</v>
      </c>
      <c r="I505" s="134">
        <v>4.2</v>
      </c>
      <c r="J505" s="135">
        <v>63.31</v>
      </c>
      <c r="K505" s="134">
        <v>15.8</v>
      </c>
      <c r="L505" s="135">
        <v>179.94</v>
      </c>
      <c r="M505" s="134">
        <v>14</v>
      </c>
      <c r="N505" s="21">
        <v>33</v>
      </c>
      <c r="O505" s="21"/>
      <c r="P505" s="21" t="s">
        <v>93</v>
      </c>
      <c r="Q505" s="21"/>
      <c r="R505" s="134">
        <v>12.1</v>
      </c>
      <c r="S505" s="21">
        <v>1</v>
      </c>
      <c r="T505" s="21"/>
      <c r="U505" s="21"/>
      <c r="V505" s="21"/>
      <c r="W505" s="134">
        <v>3.3</v>
      </c>
      <c r="X505" s="21">
        <v>30</v>
      </c>
      <c r="Y505" s="21"/>
      <c r="Z505" s="21"/>
      <c r="AA505" s="21">
        <v>3.5</v>
      </c>
      <c r="AB505" s="21">
        <v>7</v>
      </c>
      <c r="AC505" s="21"/>
      <c r="AD505" s="21"/>
      <c r="AE505" s="21"/>
      <c r="AF505" s="21"/>
      <c r="AG505" s="21"/>
      <c r="AH505" s="21">
        <v>6</v>
      </c>
      <c r="AI505" s="21"/>
      <c r="AJ505" s="21" t="s">
        <v>738</v>
      </c>
      <c r="AK505" s="21">
        <v>611019319</v>
      </c>
      <c r="AL505" s="21"/>
      <c r="AM505" s="21"/>
      <c r="AN505" s="21"/>
      <c r="AO505" s="235">
        <f t="shared" si="9"/>
        <v>179.94</v>
      </c>
    </row>
    <row r="506" spans="1:41" ht="12.75">
      <c r="A506" s="21" t="s">
        <v>631</v>
      </c>
      <c r="B506" s="21"/>
      <c r="C506" s="21">
        <v>2017</v>
      </c>
      <c r="D506" s="21">
        <v>8</v>
      </c>
      <c r="E506" s="21">
        <v>20</v>
      </c>
      <c r="F506" s="21">
        <v>20</v>
      </c>
      <c r="G506" s="21">
        <v>5</v>
      </c>
      <c r="H506" s="134">
        <v>45.1</v>
      </c>
      <c r="I506" s="134">
        <v>1.8</v>
      </c>
      <c r="J506" s="135">
        <v>63.5</v>
      </c>
      <c r="K506" s="134">
        <v>9.6</v>
      </c>
      <c r="L506" s="135">
        <v>146.35</v>
      </c>
      <c r="M506" s="134">
        <v>9.2</v>
      </c>
      <c r="N506" s="21">
        <v>23</v>
      </c>
      <c r="O506" s="21">
        <v>13</v>
      </c>
      <c r="P506" s="21"/>
      <c r="Q506" s="21"/>
      <c r="R506" s="134">
        <v>7.7</v>
      </c>
      <c r="S506" s="21">
        <v>3</v>
      </c>
      <c r="T506" s="21"/>
      <c r="U506" s="21"/>
      <c r="V506" s="21"/>
      <c r="W506" s="134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>
        <v>2</v>
      </c>
      <c r="AI506" s="21"/>
      <c r="AJ506" s="21"/>
      <c r="AK506" s="21" t="s">
        <v>86</v>
      </c>
      <c r="AL506" s="21"/>
      <c r="AM506" s="21"/>
      <c r="AN506" s="21"/>
      <c r="AO506" s="235">
        <f t="shared" si="9"/>
        <v>146.35</v>
      </c>
    </row>
    <row r="507" spans="1:41" ht="12.75">
      <c r="A507" s="21" t="s">
        <v>632</v>
      </c>
      <c r="B507" s="21"/>
      <c r="C507" s="21">
        <v>2017</v>
      </c>
      <c r="D507" s="21">
        <v>8</v>
      </c>
      <c r="E507" s="21">
        <v>21</v>
      </c>
      <c r="F507" s="21">
        <v>8</v>
      </c>
      <c r="G507" s="21">
        <v>41</v>
      </c>
      <c r="H507" s="134">
        <v>38.6</v>
      </c>
      <c r="I507" s="134">
        <v>1.8</v>
      </c>
      <c r="J507" s="135">
        <v>61.58</v>
      </c>
      <c r="K507" s="134">
        <v>7.9</v>
      </c>
      <c r="L507" s="135">
        <v>148.08</v>
      </c>
      <c r="M507" s="134">
        <v>6.9</v>
      </c>
      <c r="N507" s="21">
        <v>33</v>
      </c>
      <c r="O507" s="21"/>
      <c r="P507" s="21" t="s">
        <v>93</v>
      </c>
      <c r="Q507" s="21"/>
      <c r="R507" s="134">
        <v>7.3</v>
      </c>
      <c r="S507" s="21">
        <v>3</v>
      </c>
      <c r="T507" s="21"/>
      <c r="U507" s="21"/>
      <c r="V507" s="21"/>
      <c r="W507" s="134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>
        <v>2</v>
      </c>
      <c r="AI507" s="21"/>
      <c r="AJ507" s="21"/>
      <c r="AK507" s="21" t="s">
        <v>86</v>
      </c>
      <c r="AL507" s="21"/>
      <c r="AM507" s="21"/>
      <c r="AN507" s="21"/>
      <c r="AO507" s="235">
        <f t="shared" si="9"/>
        <v>148.08</v>
      </c>
    </row>
    <row r="508" spans="1:41" ht="12.75">
      <c r="A508" s="21" t="s">
        <v>633</v>
      </c>
      <c r="B508" s="21"/>
      <c r="C508" s="21">
        <v>2017</v>
      </c>
      <c r="D508" s="21">
        <v>8</v>
      </c>
      <c r="E508" s="21">
        <v>21</v>
      </c>
      <c r="F508" s="21">
        <v>16</v>
      </c>
      <c r="G508" s="21">
        <v>40</v>
      </c>
      <c r="H508" s="134">
        <v>51.9</v>
      </c>
      <c r="I508" s="134">
        <v>1.2</v>
      </c>
      <c r="J508" s="135">
        <v>62.02</v>
      </c>
      <c r="K508" s="134">
        <v>3.5</v>
      </c>
      <c r="L508" s="135">
        <v>142.33</v>
      </c>
      <c r="M508" s="134">
        <v>5.3</v>
      </c>
      <c r="N508" s="21">
        <v>13</v>
      </c>
      <c r="O508" s="21">
        <v>6</v>
      </c>
      <c r="P508" s="21"/>
      <c r="Q508" s="21"/>
      <c r="R508" s="134">
        <v>8.5</v>
      </c>
      <c r="S508" s="21">
        <v>5</v>
      </c>
      <c r="T508" s="21"/>
      <c r="U508" s="21"/>
      <c r="V508" s="21"/>
      <c r="W508" s="134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 t="s">
        <v>95</v>
      </c>
      <c r="AJ508" s="21" t="s">
        <v>729</v>
      </c>
      <c r="AK508" s="21" t="s">
        <v>86</v>
      </c>
      <c r="AL508" s="21"/>
      <c r="AM508" s="21"/>
      <c r="AN508" s="21"/>
      <c r="AO508" s="235">
        <f t="shared" si="9"/>
        <v>142.33</v>
      </c>
    </row>
    <row r="509" spans="1:41" ht="12.75">
      <c r="A509" s="21" t="s">
        <v>634</v>
      </c>
      <c r="B509" s="21"/>
      <c r="C509" s="21">
        <v>2017</v>
      </c>
      <c r="D509" s="21">
        <v>8</v>
      </c>
      <c r="E509" s="21">
        <v>22</v>
      </c>
      <c r="F509" s="21">
        <v>14</v>
      </c>
      <c r="G509" s="21">
        <v>55</v>
      </c>
      <c r="H509" s="134">
        <v>26.1</v>
      </c>
      <c r="I509" s="134">
        <v>0.4</v>
      </c>
      <c r="J509" s="135">
        <v>62.01</v>
      </c>
      <c r="K509" s="134">
        <v>1.7</v>
      </c>
      <c r="L509" s="135">
        <v>148.09</v>
      </c>
      <c r="M509" s="134">
        <v>1.8</v>
      </c>
      <c r="N509" s="21">
        <v>0</v>
      </c>
      <c r="O509" s="21"/>
      <c r="P509" s="21" t="s">
        <v>93</v>
      </c>
      <c r="Q509" s="21"/>
      <c r="R509" s="134">
        <v>6.3</v>
      </c>
      <c r="S509" s="21">
        <v>2</v>
      </c>
      <c r="T509" s="21"/>
      <c r="U509" s="21"/>
      <c r="V509" s="21"/>
      <c r="W509" s="134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>
        <v>2</v>
      </c>
      <c r="AI509" s="21"/>
      <c r="AJ509" s="21"/>
      <c r="AK509" s="21" t="s">
        <v>86</v>
      </c>
      <c r="AL509" s="21"/>
      <c r="AM509" s="21"/>
      <c r="AN509" s="21"/>
      <c r="AO509" s="235">
        <f t="shared" si="9"/>
        <v>148.09</v>
      </c>
    </row>
    <row r="510" spans="1:41" ht="12.75">
      <c r="A510" s="21" t="s">
        <v>635</v>
      </c>
      <c r="B510" s="21"/>
      <c r="C510" s="21">
        <v>2017</v>
      </c>
      <c r="D510" s="21">
        <v>8</v>
      </c>
      <c r="E510" s="21">
        <v>28</v>
      </c>
      <c r="F510" s="21">
        <v>8</v>
      </c>
      <c r="G510" s="21">
        <v>39</v>
      </c>
      <c r="H510" s="134">
        <v>35.1</v>
      </c>
      <c r="I510" s="134">
        <v>1.4</v>
      </c>
      <c r="J510" s="135">
        <v>64.03</v>
      </c>
      <c r="K510" s="134">
        <v>7.3</v>
      </c>
      <c r="L510" s="135">
        <v>153.23</v>
      </c>
      <c r="M510" s="134">
        <v>5.1</v>
      </c>
      <c r="N510" s="21">
        <v>24</v>
      </c>
      <c r="O510" s="21">
        <v>13</v>
      </c>
      <c r="P510" s="21"/>
      <c r="Q510" s="21"/>
      <c r="R510" s="134">
        <v>7.5</v>
      </c>
      <c r="S510" s="21">
        <v>3</v>
      </c>
      <c r="T510" s="21"/>
      <c r="U510" s="21"/>
      <c r="V510" s="21"/>
      <c r="W510" s="134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>
        <v>2</v>
      </c>
      <c r="AI510" s="21"/>
      <c r="AJ510" s="21"/>
      <c r="AK510" s="21" t="s">
        <v>86</v>
      </c>
      <c r="AL510" s="21"/>
      <c r="AM510" s="21"/>
      <c r="AN510" s="21"/>
      <c r="AO510" s="235">
        <f t="shared" si="9"/>
        <v>153.23</v>
      </c>
    </row>
    <row r="511" spans="1:41" ht="12.75">
      <c r="A511" s="21" t="s">
        <v>636</v>
      </c>
      <c r="B511" s="21"/>
      <c r="C511" s="21">
        <v>2017</v>
      </c>
      <c r="D511" s="21">
        <v>8</v>
      </c>
      <c r="E511" s="21">
        <v>28</v>
      </c>
      <c r="F511" s="21">
        <v>10</v>
      </c>
      <c r="G511" s="21">
        <v>55</v>
      </c>
      <c r="H511" s="134">
        <v>12.6</v>
      </c>
      <c r="I511" s="134">
        <v>1.7</v>
      </c>
      <c r="J511" s="135">
        <v>59.49</v>
      </c>
      <c r="K511" s="134">
        <v>4.7</v>
      </c>
      <c r="L511" s="135">
        <v>147.14</v>
      </c>
      <c r="M511" s="134">
        <v>6.9</v>
      </c>
      <c r="N511" s="21">
        <v>0</v>
      </c>
      <c r="O511" s="21"/>
      <c r="P511" s="21" t="s">
        <v>93</v>
      </c>
      <c r="Q511" s="21"/>
      <c r="R511" s="134">
        <v>6.8</v>
      </c>
      <c r="S511" s="21">
        <v>2</v>
      </c>
      <c r="T511" s="21"/>
      <c r="U511" s="21"/>
      <c r="V511" s="21"/>
      <c r="W511" s="134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>
        <v>2</v>
      </c>
      <c r="AI511" s="21"/>
      <c r="AJ511" s="21"/>
      <c r="AK511" s="21" t="s">
        <v>86</v>
      </c>
      <c r="AL511" s="21"/>
      <c r="AM511" s="21"/>
      <c r="AN511" s="21"/>
      <c r="AO511" s="235">
        <f t="shared" si="9"/>
        <v>147.14</v>
      </c>
    </row>
    <row r="512" spans="1:41" ht="12.75">
      <c r="A512" s="21" t="s">
        <v>637</v>
      </c>
      <c r="B512" s="21"/>
      <c r="C512" s="21">
        <v>2017</v>
      </c>
      <c r="D512" s="21">
        <v>8</v>
      </c>
      <c r="E512" s="21">
        <v>29</v>
      </c>
      <c r="F512" s="21">
        <v>9</v>
      </c>
      <c r="G512" s="21">
        <v>55</v>
      </c>
      <c r="H512" s="134">
        <v>15.8</v>
      </c>
      <c r="I512" s="134">
        <v>0.9</v>
      </c>
      <c r="J512" s="135">
        <v>60.16</v>
      </c>
      <c r="K512" s="134">
        <v>3.2</v>
      </c>
      <c r="L512" s="135">
        <v>151.97</v>
      </c>
      <c r="M512" s="134">
        <v>4.5</v>
      </c>
      <c r="N512" s="21">
        <v>16</v>
      </c>
      <c r="O512" s="21">
        <v>16</v>
      </c>
      <c r="P512" s="21"/>
      <c r="Q512" s="21"/>
      <c r="R512" s="134">
        <v>7</v>
      </c>
      <c r="S512" s="21">
        <v>4</v>
      </c>
      <c r="T512" s="21"/>
      <c r="U512" s="21"/>
      <c r="V512" s="21"/>
      <c r="W512" s="134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>
        <v>2</v>
      </c>
      <c r="AI512" s="21"/>
      <c r="AJ512" s="21"/>
      <c r="AK512" s="21" t="s">
        <v>86</v>
      </c>
      <c r="AL512" s="21"/>
      <c r="AM512" s="21"/>
      <c r="AN512" s="21"/>
      <c r="AO512" s="235">
        <f t="shared" si="9"/>
        <v>151.97</v>
      </c>
    </row>
    <row r="513" spans="1:41" ht="12.75">
      <c r="A513" s="21" t="s">
        <v>638</v>
      </c>
      <c r="B513" s="21"/>
      <c r="C513" s="21">
        <v>2017</v>
      </c>
      <c r="D513" s="21">
        <v>8</v>
      </c>
      <c r="E513" s="21">
        <v>30</v>
      </c>
      <c r="F513" s="21">
        <v>13</v>
      </c>
      <c r="G513" s="21">
        <v>46</v>
      </c>
      <c r="H513" s="134">
        <v>54.2</v>
      </c>
      <c r="I513" s="134">
        <v>0.8</v>
      </c>
      <c r="J513" s="135">
        <v>63.17</v>
      </c>
      <c r="K513" s="134">
        <v>3.1</v>
      </c>
      <c r="L513" s="135">
        <v>146.15</v>
      </c>
      <c r="M513" s="134">
        <v>4.4</v>
      </c>
      <c r="N513" s="21">
        <v>29</v>
      </c>
      <c r="O513" s="21">
        <v>6</v>
      </c>
      <c r="P513" s="21"/>
      <c r="Q513" s="21"/>
      <c r="R513" s="134">
        <v>7.3</v>
      </c>
      <c r="S513" s="21">
        <v>2</v>
      </c>
      <c r="T513" s="21"/>
      <c r="U513" s="21"/>
      <c r="V513" s="21"/>
      <c r="W513" s="134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>
        <v>2</v>
      </c>
      <c r="AI513" s="21"/>
      <c r="AJ513" s="21"/>
      <c r="AK513" s="21" t="s">
        <v>86</v>
      </c>
      <c r="AL513" s="21"/>
      <c r="AM513" s="21"/>
      <c r="AN513" s="21"/>
      <c r="AO513" s="235">
        <f t="shared" si="9"/>
        <v>146.15</v>
      </c>
    </row>
    <row r="514" spans="1:41" ht="12.75">
      <c r="A514" s="21" t="s">
        <v>639</v>
      </c>
      <c r="B514" s="21"/>
      <c r="C514" s="21">
        <v>2017</v>
      </c>
      <c r="D514" s="21">
        <v>8</v>
      </c>
      <c r="E514" s="21">
        <v>30</v>
      </c>
      <c r="F514" s="21">
        <v>13</v>
      </c>
      <c r="G514" s="21">
        <v>55</v>
      </c>
      <c r="H514" s="134">
        <v>21.5</v>
      </c>
      <c r="I514" s="134">
        <v>0.9</v>
      </c>
      <c r="J514" s="135">
        <v>63.12</v>
      </c>
      <c r="K514" s="134">
        <v>5.7</v>
      </c>
      <c r="L514" s="135">
        <v>146.02</v>
      </c>
      <c r="M514" s="134">
        <v>5</v>
      </c>
      <c r="N514" s="21">
        <v>23</v>
      </c>
      <c r="O514" s="21">
        <v>6</v>
      </c>
      <c r="P514" s="21"/>
      <c r="Q514" s="21"/>
      <c r="R514" s="134">
        <v>7.3</v>
      </c>
      <c r="S514" s="21">
        <v>1</v>
      </c>
      <c r="T514" s="21"/>
      <c r="U514" s="21"/>
      <c r="V514" s="21"/>
      <c r="W514" s="134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>
        <v>2</v>
      </c>
      <c r="AI514" s="21"/>
      <c r="AJ514" s="21"/>
      <c r="AK514" s="21" t="s">
        <v>86</v>
      </c>
      <c r="AL514" s="21"/>
      <c r="AM514" s="21"/>
      <c r="AN514" s="21"/>
      <c r="AO514" s="235">
        <f t="shared" si="9"/>
        <v>146.02</v>
      </c>
    </row>
    <row r="515" spans="1:41" ht="12.75">
      <c r="A515" s="21" t="s">
        <v>640</v>
      </c>
      <c r="B515" s="21"/>
      <c r="C515" s="21">
        <v>2017</v>
      </c>
      <c r="D515" s="21">
        <v>8</v>
      </c>
      <c r="E515" s="21">
        <v>31</v>
      </c>
      <c r="F515" s="21">
        <v>17</v>
      </c>
      <c r="G515" s="21">
        <v>4</v>
      </c>
      <c r="H515" s="134">
        <v>28.6</v>
      </c>
      <c r="I515" s="134">
        <v>0.3</v>
      </c>
      <c r="J515" s="135">
        <v>60.33</v>
      </c>
      <c r="K515" s="134">
        <v>1.2</v>
      </c>
      <c r="L515" s="135">
        <v>150.34</v>
      </c>
      <c r="M515" s="134">
        <v>2</v>
      </c>
      <c r="N515" s="21">
        <v>0</v>
      </c>
      <c r="O515" s="21"/>
      <c r="P515" s="21" t="s">
        <v>93</v>
      </c>
      <c r="Q515" s="21"/>
      <c r="R515" s="134">
        <v>6.5</v>
      </c>
      <c r="S515" s="21">
        <v>4</v>
      </c>
      <c r="T515" s="21"/>
      <c r="U515" s="21"/>
      <c r="V515" s="21"/>
      <c r="W515" s="134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>
        <v>2</v>
      </c>
      <c r="AI515" s="21"/>
      <c r="AJ515" s="21"/>
      <c r="AK515" s="21" t="s">
        <v>86</v>
      </c>
      <c r="AL515" s="21"/>
      <c r="AM515" s="21"/>
      <c r="AN515" s="21"/>
      <c r="AO515" s="235">
        <f t="shared" si="9"/>
        <v>150.34</v>
      </c>
    </row>
    <row r="516" spans="1:41" s="4" customFormat="1" ht="12.75">
      <c r="A516" s="21" t="s">
        <v>641</v>
      </c>
      <c r="B516" s="21">
        <v>11</v>
      </c>
      <c r="C516" s="21">
        <v>2017</v>
      </c>
      <c r="D516" s="21">
        <v>9</v>
      </c>
      <c r="E516" s="21">
        <v>1</v>
      </c>
      <c r="F516" s="21">
        <v>21</v>
      </c>
      <c r="G516" s="21">
        <v>7</v>
      </c>
      <c r="H516" s="134">
        <v>41</v>
      </c>
      <c r="I516" s="134">
        <v>0.8</v>
      </c>
      <c r="J516" s="135">
        <v>58.12</v>
      </c>
      <c r="K516" s="134">
        <v>4</v>
      </c>
      <c r="L516" s="135">
        <v>153.14</v>
      </c>
      <c r="M516" s="134">
        <v>2.2</v>
      </c>
      <c r="N516" s="21">
        <v>14</v>
      </c>
      <c r="O516" s="21">
        <v>3</v>
      </c>
      <c r="P516" s="21"/>
      <c r="Q516" s="21">
        <v>16</v>
      </c>
      <c r="R516" s="134">
        <v>12.1</v>
      </c>
      <c r="S516" s="21">
        <v>8</v>
      </c>
      <c r="T516" s="210">
        <v>11.7</v>
      </c>
      <c r="U516" s="21">
        <v>4.3</v>
      </c>
      <c r="V516" s="21">
        <v>18</v>
      </c>
      <c r="W516" s="134">
        <v>4</v>
      </c>
      <c r="X516" s="21">
        <v>71</v>
      </c>
      <c r="Y516" s="21">
        <v>5.1</v>
      </c>
      <c r="Z516" s="21">
        <v>86</v>
      </c>
      <c r="AA516" s="21">
        <v>5</v>
      </c>
      <c r="AB516" s="21">
        <v>329</v>
      </c>
      <c r="AC516" s="21">
        <v>4.8</v>
      </c>
      <c r="AD516" s="21">
        <v>76</v>
      </c>
      <c r="AE516" s="211">
        <v>19990000000000000</v>
      </c>
      <c r="AF516" s="21" t="s">
        <v>819</v>
      </c>
      <c r="AG516" s="21"/>
      <c r="AH516" s="21">
        <v>1</v>
      </c>
      <c r="AI516" s="21"/>
      <c r="AJ516" s="21" t="s">
        <v>839</v>
      </c>
      <c r="AK516" s="21">
        <v>611834761</v>
      </c>
      <c r="AL516" s="21"/>
      <c r="AM516" s="21"/>
      <c r="AN516" s="21"/>
      <c r="AO516" s="235">
        <f t="shared" si="9"/>
        <v>153.14</v>
      </c>
    </row>
    <row r="517" spans="1:41" ht="12.75">
      <c r="A517" s="21" t="s">
        <v>642</v>
      </c>
      <c r="B517" s="21"/>
      <c r="C517" s="21">
        <v>2017</v>
      </c>
      <c r="D517" s="21">
        <v>9</v>
      </c>
      <c r="E517" s="21">
        <v>1</v>
      </c>
      <c r="F517" s="21">
        <v>23</v>
      </c>
      <c r="G517" s="21">
        <v>48</v>
      </c>
      <c r="H517" s="134">
        <v>39.3</v>
      </c>
      <c r="I517" s="134">
        <v>1.7</v>
      </c>
      <c r="J517" s="135">
        <v>58.02</v>
      </c>
      <c r="K517" s="134">
        <v>7</v>
      </c>
      <c r="L517" s="135">
        <v>152.98</v>
      </c>
      <c r="M517" s="134">
        <v>7.9</v>
      </c>
      <c r="N517" s="21">
        <v>33</v>
      </c>
      <c r="O517" s="21"/>
      <c r="P517" s="21" t="s">
        <v>93</v>
      </c>
      <c r="Q517" s="21"/>
      <c r="R517" s="134">
        <v>7.5</v>
      </c>
      <c r="S517" s="21">
        <v>2</v>
      </c>
      <c r="T517" s="21"/>
      <c r="U517" s="21"/>
      <c r="V517" s="21"/>
      <c r="W517" s="134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>
        <v>1</v>
      </c>
      <c r="AI517" s="21"/>
      <c r="AJ517" s="21"/>
      <c r="AK517" s="21" t="s">
        <v>86</v>
      </c>
      <c r="AL517" s="21"/>
      <c r="AM517" s="21"/>
      <c r="AN517" s="21"/>
      <c r="AO517" s="235">
        <f t="shared" si="9"/>
        <v>152.98</v>
      </c>
    </row>
    <row r="518" spans="1:41" ht="12.75">
      <c r="A518" s="21" t="s">
        <v>643</v>
      </c>
      <c r="B518" s="21"/>
      <c r="C518" s="21">
        <v>2017</v>
      </c>
      <c r="D518" s="21">
        <v>9</v>
      </c>
      <c r="E518" s="21">
        <v>6</v>
      </c>
      <c r="F518" s="21">
        <v>1</v>
      </c>
      <c r="G518" s="21">
        <v>19</v>
      </c>
      <c r="H518" s="134">
        <v>54.6</v>
      </c>
      <c r="I518" s="134">
        <v>1.7</v>
      </c>
      <c r="J518" s="135">
        <v>59.57</v>
      </c>
      <c r="K518" s="134">
        <v>7.9</v>
      </c>
      <c r="L518" s="135">
        <v>146.96</v>
      </c>
      <c r="M518" s="134">
        <v>8.4</v>
      </c>
      <c r="N518" s="21">
        <v>4</v>
      </c>
      <c r="O518" s="21">
        <v>11</v>
      </c>
      <c r="P518" s="21"/>
      <c r="Q518" s="21"/>
      <c r="R518" s="134">
        <v>7.6</v>
      </c>
      <c r="S518" s="21">
        <v>5</v>
      </c>
      <c r="T518" s="21"/>
      <c r="U518" s="21"/>
      <c r="V518" s="21"/>
      <c r="W518" s="134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>
        <v>2</v>
      </c>
      <c r="AI518" s="21"/>
      <c r="AJ518" s="21"/>
      <c r="AK518" s="21" t="s">
        <v>86</v>
      </c>
      <c r="AL518" s="21"/>
      <c r="AM518" s="21"/>
      <c r="AN518" s="21"/>
      <c r="AO518" s="235">
        <f t="shared" si="9"/>
        <v>146.96</v>
      </c>
    </row>
    <row r="519" spans="1:41" ht="12.75">
      <c r="A519" s="21" t="s">
        <v>644</v>
      </c>
      <c r="B519" s="21"/>
      <c r="C519" s="21">
        <v>2017</v>
      </c>
      <c r="D519" s="21">
        <v>9</v>
      </c>
      <c r="E519" s="21">
        <v>6</v>
      </c>
      <c r="F519" s="21">
        <v>13</v>
      </c>
      <c r="G519" s="21">
        <v>46</v>
      </c>
      <c r="H519" s="134">
        <v>25.9</v>
      </c>
      <c r="I519" s="134">
        <v>0.3</v>
      </c>
      <c r="J519" s="135">
        <v>62.24</v>
      </c>
      <c r="K519" s="134">
        <v>3.4</v>
      </c>
      <c r="L519" s="135">
        <v>158.26</v>
      </c>
      <c r="M519" s="134">
        <v>1.8</v>
      </c>
      <c r="N519" s="21">
        <v>0</v>
      </c>
      <c r="O519" s="21"/>
      <c r="P519" s="21" t="s">
        <v>93</v>
      </c>
      <c r="Q519" s="21"/>
      <c r="R519" s="134">
        <v>8.2</v>
      </c>
      <c r="S519" s="21">
        <v>6</v>
      </c>
      <c r="T519" s="21"/>
      <c r="U519" s="21"/>
      <c r="V519" s="21"/>
      <c r="W519" s="134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>
        <v>2</v>
      </c>
      <c r="AI519" s="21"/>
      <c r="AJ519" s="21"/>
      <c r="AK519" s="21" t="s">
        <v>86</v>
      </c>
      <c r="AL519" s="21"/>
      <c r="AM519" s="21"/>
      <c r="AN519" s="21"/>
      <c r="AO519" s="235">
        <f t="shared" si="9"/>
        <v>158.26</v>
      </c>
    </row>
    <row r="520" spans="1:41" ht="12.75">
      <c r="A520" s="21" t="s">
        <v>645</v>
      </c>
      <c r="B520" s="21"/>
      <c r="C520" s="21">
        <v>2017</v>
      </c>
      <c r="D520" s="21">
        <v>9</v>
      </c>
      <c r="E520" s="21">
        <v>7</v>
      </c>
      <c r="F520" s="21">
        <v>13</v>
      </c>
      <c r="G520" s="21">
        <v>50</v>
      </c>
      <c r="H520" s="134">
        <v>20.9</v>
      </c>
      <c r="I520" s="134">
        <v>1.5</v>
      </c>
      <c r="J520" s="135">
        <v>58.98</v>
      </c>
      <c r="K520" s="134">
        <v>6.3</v>
      </c>
      <c r="L520" s="135">
        <v>158.57</v>
      </c>
      <c r="M520" s="134">
        <v>5.5</v>
      </c>
      <c r="N520" s="21">
        <v>32</v>
      </c>
      <c r="O520" s="21">
        <v>10</v>
      </c>
      <c r="P520" s="21"/>
      <c r="Q520" s="21"/>
      <c r="R520" s="134">
        <v>8.5</v>
      </c>
      <c r="S520" s="21">
        <v>7</v>
      </c>
      <c r="T520" s="210">
        <v>8.9</v>
      </c>
      <c r="U520" s="21" t="s">
        <v>816</v>
      </c>
      <c r="V520" s="21" t="s">
        <v>817</v>
      </c>
      <c r="W520" s="134" t="s">
        <v>816</v>
      </c>
      <c r="X520" s="21" t="s">
        <v>817</v>
      </c>
      <c r="Y520" s="21" t="s">
        <v>816</v>
      </c>
      <c r="Z520" s="21" t="s">
        <v>817</v>
      </c>
      <c r="AA520" s="21" t="s">
        <v>816</v>
      </c>
      <c r="AB520" s="21" t="s">
        <v>817</v>
      </c>
      <c r="AC520" s="21"/>
      <c r="AD520" s="21"/>
      <c r="AE520" s="21"/>
      <c r="AF520" s="21"/>
      <c r="AG520" s="21"/>
      <c r="AH520" s="21"/>
      <c r="AI520" s="21" t="s">
        <v>117</v>
      </c>
      <c r="AJ520" s="21" t="s">
        <v>730</v>
      </c>
      <c r="AK520" s="21">
        <v>611549014</v>
      </c>
      <c r="AL520" s="21"/>
      <c r="AM520" s="21"/>
      <c r="AN520" s="21"/>
      <c r="AO520" s="235">
        <f t="shared" si="9"/>
        <v>158.57</v>
      </c>
    </row>
    <row r="521" spans="1:41" ht="12.75">
      <c r="A521" s="21" t="s">
        <v>646</v>
      </c>
      <c r="B521" s="21"/>
      <c r="C521" s="21">
        <v>2017</v>
      </c>
      <c r="D521" s="21">
        <v>9</v>
      </c>
      <c r="E521" s="21">
        <v>9</v>
      </c>
      <c r="F521" s="21">
        <v>16</v>
      </c>
      <c r="G521" s="21">
        <v>22</v>
      </c>
      <c r="H521" s="134">
        <v>55.4</v>
      </c>
      <c r="I521" s="134">
        <v>0.7</v>
      </c>
      <c r="J521" s="135">
        <v>61.43</v>
      </c>
      <c r="K521" s="134">
        <v>2.1</v>
      </c>
      <c r="L521" s="135">
        <v>147.46</v>
      </c>
      <c r="M521" s="134">
        <v>4.7</v>
      </c>
      <c r="N521" s="21">
        <v>33</v>
      </c>
      <c r="O521" s="21"/>
      <c r="P521" s="21" t="s">
        <v>93</v>
      </c>
      <c r="Q521" s="21"/>
      <c r="R521" s="134">
        <v>7</v>
      </c>
      <c r="S521" s="21">
        <v>6</v>
      </c>
      <c r="T521" s="21"/>
      <c r="U521" s="21"/>
      <c r="V521" s="21"/>
      <c r="W521" s="134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>
        <v>2</v>
      </c>
      <c r="AI521" s="21"/>
      <c r="AJ521" s="21"/>
      <c r="AK521" s="21" t="s">
        <v>86</v>
      </c>
      <c r="AL521" s="21"/>
      <c r="AM521" s="21"/>
      <c r="AN521" s="21"/>
      <c r="AO521" s="235">
        <f t="shared" si="9"/>
        <v>147.46</v>
      </c>
    </row>
    <row r="522" spans="1:41" s="4" customFormat="1" ht="12.75">
      <c r="A522" s="21" t="s">
        <v>647</v>
      </c>
      <c r="B522" s="21">
        <v>12</v>
      </c>
      <c r="C522" s="21">
        <v>2017</v>
      </c>
      <c r="D522" s="21">
        <v>9</v>
      </c>
      <c r="E522" s="21">
        <v>10</v>
      </c>
      <c r="F522" s="21">
        <v>3</v>
      </c>
      <c r="G522" s="21">
        <v>24</v>
      </c>
      <c r="H522" s="134">
        <v>45.2</v>
      </c>
      <c r="I522" s="134">
        <v>1.3</v>
      </c>
      <c r="J522" s="135">
        <v>67.47</v>
      </c>
      <c r="K522" s="134">
        <v>10.2</v>
      </c>
      <c r="L522" s="135">
        <v>-174.04</v>
      </c>
      <c r="M522" s="134">
        <v>7</v>
      </c>
      <c r="N522" s="21">
        <v>0</v>
      </c>
      <c r="O522" s="21"/>
      <c r="P522" s="21" t="s">
        <v>93</v>
      </c>
      <c r="Q522" s="21"/>
      <c r="R522" s="134">
        <v>11.9</v>
      </c>
      <c r="S522" s="21">
        <v>5</v>
      </c>
      <c r="T522" s="21"/>
      <c r="U522" s="21"/>
      <c r="V522" s="21"/>
      <c r="W522" s="134" t="s">
        <v>816</v>
      </c>
      <c r="X522" s="21" t="s">
        <v>817</v>
      </c>
      <c r="Y522" s="21">
        <v>4.5</v>
      </c>
      <c r="Z522" s="21">
        <v>22</v>
      </c>
      <c r="AA522" s="21">
        <v>4.2</v>
      </c>
      <c r="AB522" s="21">
        <v>48</v>
      </c>
      <c r="AC522" s="21"/>
      <c r="AD522" s="21"/>
      <c r="AE522" s="21"/>
      <c r="AF522" s="21"/>
      <c r="AG522" s="21"/>
      <c r="AH522" s="21">
        <v>5</v>
      </c>
      <c r="AI522" s="21"/>
      <c r="AJ522" s="21" t="s">
        <v>739</v>
      </c>
      <c r="AK522" s="21">
        <v>610967202</v>
      </c>
      <c r="AL522" s="21"/>
      <c r="AM522" s="21"/>
      <c r="AN522" s="21"/>
      <c r="AO522" s="235">
        <f>L522+360</f>
        <v>185.96</v>
      </c>
    </row>
    <row r="523" spans="1:41" s="4" customFormat="1" ht="12.75">
      <c r="A523" s="21" t="s">
        <v>648</v>
      </c>
      <c r="B523" s="21">
        <v>13</v>
      </c>
      <c r="C523" s="21">
        <v>2017</v>
      </c>
      <c r="D523" s="21">
        <v>9</v>
      </c>
      <c r="E523" s="21">
        <v>10</v>
      </c>
      <c r="F523" s="21">
        <v>4</v>
      </c>
      <c r="G523" s="21">
        <v>54</v>
      </c>
      <c r="H523" s="134">
        <v>23.5</v>
      </c>
      <c r="I523" s="134">
        <v>1.3</v>
      </c>
      <c r="J523" s="135">
        <v>67.58</v>
      </c>
      <c r="K523" s="134">
        <v>8.1</v>
      </c>
      <c r="L523" s="135">
        <v>-174.64</v>
      </c>
      <c r="M523" s="134">
        <v>5.8</v>
      </c>
      <c r="N523" s="21">
        <v>0</v>
      </c>
      <c r="O523" s="21"/>
      <c r="P523" s="21" t="s">
        <v>93</v>
      </c>
      <c r="Q523" s="21"/>
      <c r="R523" s="134">
        <v>11.4</v>
      </c>
      <c r="S523" s="21">
        <v>5</v>
      </c>
      <c r="T523" s="21"/>
      <c r="U523" s="21"/>
      <c r="V523" s="21"/>
      <c r="W523" s="134"/>
      <c r="X523" s="21"/>
      <c r="Y523" s="21"/>
      <c r="Z523" s="21"/>
      <c r="AA523" s="21">
        <v>4.1</v>
      </c>
      <c r="AB523" s="21">
        <v>25</v>
      </c>
      <c r="AC523" s="21"/>
      <c r="AD523" s="21"/>
      <c r="AE523" s="21"/>
      <c r="AF523" s="21"/>
      <c r="AG523" s="21"/>
      <c r="AH523" s="21">
        <v>5</v>
      </c>
      <c r="AI523" s="21"/>
      <c r="AJ523" s="21" t="s">
        <v>738</v>
      </c>
      <c r="AK523" s="21">
        <v>611166637</v>
      </c>
      <c r="AL523" s="21"/>
      <c r="AM523" s="21"/>
      <c r="AN523" s="21"/>
      <c r="AO523" s="235">
        <f>L523+360</f>
        <v>185.36</v>
      </c>
    </row>
    <row r="524" spans="1:41" ht="12.75">
      <c r="A524" s="21" t="s">
        <v>649</v>
      </c>
      <c r="B524" s="21"/>
      <c r="C524" s="21">
        <v>2017</v>
      </c>
      <c r="D524" s="21">
        <v>9</v>
      </c>
      <c r="E524" s="21">
        <v>11</v>
      </c>
      <c r="F524" s="21">
        <v>11</v>
      </c>
      <c r="G524" s="21">
        <v>7</v>
      </c>
      <c r="H524" s="134">
        <v>5.7</v>
      </c>
      <c r="I524" s="134">
        <v>0.9</v>
      </c>
      <c r="J524" s="135">
        <v>63.02</v>
      </c>
      <c r="K524" s="134">
        <v>2.9</v>
      </c>
      <c r="L524" s="135">
        <v>146.77</v>
      </c>
      <c r="M524" s="134">
        <v>4.2</v>
      </c>
      <c r="N524" s="21">
        <v>10</v>
      </c>
      <c r="O524" s="21">
        <v>5</v>
      </c>
      <c r="P524" s="21"/>
      <c r="Q524" s="21"/>
      <c r="R524" s="134">
        <v>7.9</v>
      </c>
      <c r="S524" s="21">
        <v>5</v>
      </c>
      <c r="T524" s="21"/>
      <c r="U524" s="21"/>
      <c r="V524" s="21"/>
      <c r="W524" s="134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>
        <v>2</v>
      </c>
      <c r="AI524" s="21"/>
      <c r="AJ524" s="21"/>
      <c r="AK524" s="21" t="s">
        <v>86</v>
      </c>
      <c r="AL524" s="21"/>
      <c r="AM524" s="21"/>
      <c r="AN524" s="21"/>
      <c r="AO524" s="235">
        <f aca="true" t="shared" si="10" ref="AO524:AO562">L524</f>
        <v>146.77</v>
      </c>
    </row>
    <row r="525" spans="1:41" ht="12.75">
      <c r="A525" s="21" t="s">
        <v>650</v>
      </c>
      <c r="B525" s="21"/>
      <c r="C525" s="21">
        <v>2017</v>
      </c>
      <c r="D525" s="21">
        <v>9</v>
      </c>
      <c r="E525" s="21">
        <v>11</v>
      </c>
      <c r="F525" s="21">
        <v>14</v>
      </c>
      <c r="G525" s="21">
        <v>36</v>
      </c>
      <c r="H525" s="134">
        <v>33.1</v>
      </c>
      <c r="I525" s="134">
        <v>0.8</v>
      </c>
      <c r="J525" s="135">
        <v>63.9</v>
      </c>
      <c r="K525" s="134">
        <v>4.3</v>
      </c>
      <c r="L525" s="135">
        <v>154.21</v>
      </c>
      <c r="M525" s="134">
        <v>2.4</v>
      </c>
      <c r="N525" s="21">
        <v>10</v>
      </c>
      <c r="O525" s="21">
        <v>6</v>
      </c>
      <c r="P525" s="21"/>
      <c r="Q525" s="21"/>
      <c r="R525" s="134">
        <v>8.1</v>
      </c>
      <c r="S525" s="21">
        <v>6</v>
      </c>
      <c r="T525" s="21"/>
      <c r="U525" s="21"/>
      <c r="V525" s="21"/>
      <c r="W525" s="134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>
        <v>2</v>
      </c>
      <c r="AI525" s="21"/>
      <c r="AJ525" s="21"/>
      <c r="AK525" s="21" t="s">
        <v>86</v>
      </c>
      <c r="AL525" s="21"/>
      <c r="AM525" s="21"/>
      <c r="AN525" s="21"/>
      <c r="AO525" s="235">
        <f t="shared" si="10"/>
        <v>154.21</v>
      </c>
    </row>
    <row r="526" spans="1:41" ht="12.75">
      <c r="A526" s="21" t="s">
        <v>651</v>
      </c>
      <c r="B526" s="21"/>
      <c r="C526" s="21">
        <v>2017</v>
      </c>
      <c r="D526" s="21">
        <v>9</v>
      </c>
      <c r="E526" s="21">
        <v>12</v>
      </c>
      <c r="F526" s="21">
        <v>4</v>
      </c>
      <c r="G526" s="21">
        <v>9</v>
      </c>
      <c r="H526" s="134">
        <v>28.9</v>
      </c>
      <c r="I526" s="134">
        <v>1.9</v>
      </c>
      <c r="J526" s="135">
        <v>58.94</v>
      </c>
      <c r="K526" s="134">
        <v>9.2</v>
      </c>
      <c r="L526" s="135">
        <v>158.21</v>
      </c>
      <c r="M526" s="134">
        <v>5.5</v>
      </c>
      <c r="N526" s="21">
        <v>27</v>
      </c>
      <c r="O526" s="21">
        <v>17</v>
      </c>
      <c r="P526" s="21"/>
      <c r="Q526" s="21"/>
      <c r="R526" s="134">
        <v>9.1</v>
      </c>
      <c r="S526" s="21">
        <v>8</v>
      </c>
      <c r="T526" s="210">
        <v>9.8</v>
      </c>
      <c r="U526" s="21" t="s">
        <v>816</v>
      </c>
      <c r="V526" s="21" t="s">
        <v>817</v>
      </c>
      <c r="W526" s="134" t="s">
        <v>816</v>
      </c>
      <c r="X526" s="21" t="s">
        <v>817</v>
      </c>
      <c r="Y526" s="21" t="s">
        <v>816</v>
      </c>
      <c r="Z526" s="21" t="s">
        <v>817</v>
      </c>
      <c r="AA526" s="21" t="s">
        <v>816</v>
      </c>
      <c r="AB526" s="21" t="s">
        <v>817</v>
      </c>
      <c r="AC526" s="21"/>
      <c r="AD526" s="21"/>
      <c r="AE526" s="21"/>
      <c r="AF526" s="21"/>
      <c r="AG526" s="21"/>
      <c r="AH526" s="21"/>
      <c r="AI526" s="21" t="s">
        <v>117</v>
      </c>
      <c r="AJ526" s="21" t="s">
        <v>818</v>
      </c>
      <c r="AK526" s="21">
        <v>614972097</v>
      </c>
      <c r="AL526" s="21"/>
      <c r="AM526" s="21"/>
      <c r="AN526" s="21"/>
      <c r="AO526" s="235">
        <f t="shared" si="10"/>
        <v>158.21</v>
      </c>
    </row>
    <row r="527" spans="1:41" ht="12.75">
      <c r="A527" s="21" t="s">
        <v>652</v>
      </c>
      <c r="B527" s="21"/>
      <c r="C527" s="21">
        <v>2017</v>
      </c>
      <c r="D527" s="21">
        <v>9</v>
      </c>
      <c r="E527" s="21">
        <v>13</v>
      </c>
      <c r="F527" s="21">
        <v>8</v>
      </c>
      <c r="G527" s="21">
        <v>38</v>
      </c>
      <c r="H527" s="134">
        <v>13.1</v>
      </c>
      <c r="I527" s="134">
        <v>0.2</v>
      </c>
      <c r="J527" s="135">
        <v>62.88</v>
      </c>
      <c r="K527" s="134">
        <v>1.8</v>
      </c>
      <c r="L527" s="135">
        <v>156.71</v>
      </c>
      <c r="M527" s="134">
        <v>0.8</v>
      </c>
      <c r="N527" s="21">
        <v>0</v>
      </c>
      <c r="O527" s="21"/>
      <c r="P527" s="21" t="s">
        <v>93</v>
      </c>
      <c r="Q527" s="21"/>
      <c r="R527" s="134">
        <v>7.3</v>
      </c>
      <c r="S527" s="21">
        <v>5</v>
      </c>
      <c r="T527" s="21"/>
      <c r="U527" s="21"/>
      <c r="V527" s="21"/>
      <c r="W527" s="134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>
        <v>2</v>
      </c>
      <c r="AI527" s="21"/>
      <c r="AJ527" s="21"/>
      <c r="AK527" s="21" t="s">
        <v>86</v>
      </c>
      <c r="AL527" s="21"/>
      <c r="AM527" s="21"/>
      <c r="AN527" s="21"/>
      <c r="AO527" s="235">
        <f t="shared" si="10"/>
        <v>156.71</v>
      </c>
    </row>
    <row r="528" spans="1:41" ht="12.75">
      <c r="A528" s="21" t="s">
        <v>653</v>
      </c>
      <c r="B528" s="21"/>
      <c r="C528" s="21">
        <v>2017</v>
      </c>
      <c r="D528" s="21">
        <v>9</v>
      </c>
      <c r="E528" s="21">
        <v>13</v>
      </c>
      <c r="F528" s="21">
        <v>11</v>
      </c>
      <c r="G528" s="21">
        <v>57</v>
      </c>
      <c r="H528" s="134">
        <v>12.6</v>
      </c>
      <c r="I528" s="134">
        <v>1.5</v>
      </c>
      <c r="J528" s="135">
        <v>63.88</v>
      </c>
      <c r="K528" s="134">
        <v>8.3</v>
      </c>
      <c r="L528" s="135">
        <v>149.74</v>
      </c>
      <c r="M528" s="134">
        <v>3.5</v>
      </c>
      <c r="N528" s="21">
        <v>0</v>
      </c>
      <c r="O528" s="21"/>
      <c r="P528" s="21" t="s">
        <v>93</v>
      </c>
      <c r="Q528" s="21"/>
      <c r="R528" s="134">
        <v>6.8</v>
      </c>
      <c r="S528" s="21">
        <v>3</v>
      </c>
      <c r="T528" s="21"/>
      <c r="U528" s="21"/>
      <c r="V528" s="21"/>
      <c r="W528" s="134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>
        <v>2</v>
      </c>
      <c r="AI528" s="21"/>
      <c r="AJ528" s="21"/>
      <c r="AK528" s="21" t="s">
        <v>86</v>
      </c>
      <c r="AL528" s="21"/>
      <c r="AM528" s="21"/>
      <c r="AN528" s="21"/>
      <c r="AO528" s="235">
        <f t="shared" si="10"/>
        <v>149.74</v>
      </c>
    </row>
    <row r="529" spans="1:41" ht="12.75">
      <c r="A529" s="21" t="s">
        <v>654</v>
      </c>
      <c r="B529" s="21"/>
      <c r="C529" s="21">
        <v>2017</v>
      </c>
      <c r="D529" s="21">
        <v>9</v>
      </c>
      <c r="E529" s="21">
        <v>14</v>
      </c>
      <c r="F529" s="21">
        <v>9</v>
      </c>
      <c r="G529" s="21">
        <v>23</v>
      </c>
      <c r="H529" s="134">
        <v>10</v>
      </c>
      <c r="I529" s="134">
        <v>1.8</v>
      </c>
      <c r="J529" s="135">
        <v>61.84</v>
      </c>
      <c r="K529" s="134">
        <v>8.2</v>
      </c>
      <c r="L529" s="135">
        <v>145.79</v>
      </c>
      <c r="M529" s="134">
        <v>3.8</v>
      </c>
      <c r="N529" s="21">
        <v>3</v>
      </c>
      <c r="O529" s="21">
        <v>1</v>
      </c>
      <c r="P529" s="21"/>
      <c r="Q529" s="21"/>
      <c r="R529" s="134">
        <v>6.8</v>
      </c>
      <c r="S529" s="21">
        <v>2</v>
      </c>
      <c r="T529" s="21"/>
      <c r="U529" s="21"/>
      <c r="V529" s="21"/>
      <c r="W529" s="134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>
        <v>2</v>
      </c>
      <c r="AI529" s="21"/>
      <c r="AJ529" s="21"/>
      <c r="AK529" s="21" t="s">
        <v>86</v>
      </c>
      <c r="AL529" s="21"/>
      <c r="AM529" s="21"/>
      <c r="AN529" s="21"/>
      <c r="AO529" s="235">
        <f t="shared" si="10"/>
        <v>145.79</v>
      </c>
    </row>
    <row r="530" spans="1:41" ht="12.75">
      <c r="A530" s="21" t="s">
        <v>655</v>
      </c>
      <c r="B530" s="21"/>
      <c r="C530" s="21">
        <v>2017</v>
      </c>
      <c r="D530" s="21">
        <v>9</v>
      </c>
      <c r="E530" s="21">
        <v>16</v>
      </c>
      <c r="F530" s="21">
        <v>4</v>
      </c>
      <c r="G530" s="21">
        <v>19</v>
      </c>
      <c r="H530" s="134">
        <v>28.7</v>
      </c>
      <c r="I530" s="134">
        <v>0.8</v>
      </c>
      <c r="J530" s="135">
        <v>59.99</v>
      </c>
      <c r="K530" s="134">
        <v>1.8</v>
      </c>
      <c r="L530" s="135">
        <v>152.82</v>
      </c>
      <c r="M530" s="134">
        <v>3.8</v>
      </c>
      <c r="N530" s="21">
        <v>29</v>
      </c>
      <c r="O530" s="21">
        <v>13</v>
      </c>
      <c r="P530" s="21"/>
      <c r="Q530" s="21"/>
      <c r="R530" s="134">
        <v>7</v>
      </c>
      <c r="S530" s="21">
        <v>4</v>
      </c>
      <c r="T530" s="21"/>
      <c r="U530" s="21"/>
      <c r="V530" s="21"/>
      <c r="W530" s="134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>
        <v>2</v>
      </c>
      <c r="AI530" s="21"/>
      <c r="AJ530" s="21"/>
      <c r="AK530" s="21" t="s">
        <v>86</v>
      </c>
      <c r="AL530" s="21"/>
      <c r="AM530" s="21"/>
      <c r="AN530" s="21"/>
      <c r="AO530" s="235">
        <f t="shared" si="10"/>
        <v>152.82</v>
      </c>
    </row>
    <row r="531" spans="1:41" ht="12.75">
      <c r="A531" s="21" t="s">
        <v>656</v>
      </c>
      <c r="B531" s="21"/>
      <c r="C531" s="21">
        <v>2017</v>
      </c>
      <c r="D531" s="21">
        <v>9</v>
      </c>
      <c r="E531" s="21">
        <v>19</v>
      </c>
      <c r="F531" s="21">
        <v>7</v>
      </c>
      <c r="G531" s="21">
        <v>29</v>
      </c>
      <c r="H531" s="134">
        <v>54.6</v>
      </c>
      <c r="I531" s="134">
        <v>0.4</v>
      </c>
      <c r="J531" s="135">
        <v>62.65</v>
      </c>
      <c r="K531" s="134">
        <v>2.8</v>
      </c>
      <c r="L531" s="135">
        <v>158.74</v>
      </c>
      <c r="M531" s="134">
        <v>2</v>
      </c>
      <c r="N531" s="21">
        <v>33</v>
      </c>
      <c r="O531" s="21"/>
      <c r="P531" s="21" t="s">
        <v>93</v>
      </c>
      <c r="Q531" s="21"/>
      <c r="R531" s="134">
        <v>8.1</v>
      </c>
      <c r="S531" s="21">
        <v>4</v>
      </c>
      <c r="T531" s="21"/>
      <c r="U531" s="21"/>
      <c r="V531" s="21"/>
      <c r="W531" s="134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>
        <v>2</v>
      </c>
      <c r="AI531" s="21"/>
      <c r="AJ531" s="21"/>
      <c r="AK531" s="21" t="s">
        <v>86</v>
      </c>
      <c r="AL531" s="21"/>
      <c r="AM531" s="21"/>
      <c r="AN531" s="21"/>
      <c r="AO531" s="235">
        <f t="shared" si="10"/>
        <v>158.74</v>
      </c>
    </row>
    <row r="532" spans="1:41" ht="12.75">
      <c r="A532" s="21" t="s">
        <v>657</v>
      </c>
      <c r="B532" s="21"/>
      <c r="C532" s="21">
        <v>2017</v>
      </c>
      <c r="D532" s="21">
        <v>9</v>
      </c>
      <c r="E532" s="21">
        <v>20</v>
      </c>
      <c r="F532" s="21">
        <v>4</v>
      </c>
      <c r="G532" s="21">
        <v>47</v>
      </c>
      <c r="H532" s="134">
        <v>1.9</v>
      </c>
      <c r="I532" s="134">
        <v>0.9</v>
      </c>
      <c r="J532" s="135">
        <v>60.33</v>
      </c>
      <c r="K532" s="134">
        <v>2.3</v>
      </c>
      <c r="L532" s="135">
        <v>149.65</v>
      </c>
      <c r="M532" s="134">
        <v>4.3</v>
      </c>
      <c r="N532" s="21">
        <v>0</v>
      </c>
      <c r="O532" s="21"/>
      <c r="P532" s="21" t="s">
        <v>93</v>
      </c>
      <c r="Q532" s="21"/>
      <c r="R532" s="134">
        <v>6.6</v>
      </c>
      <c r="S532" s="21">
        <v>3</v>
      </c>
      <c r="T532" s="21"/>
      <c r="U532" s="21"/>
      <c r="V532" s="21"/>
      <c r="W532" s="134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>
        <v>2</v>
      </c>
      <c r="AI532" s="21"/>
      <c r="AJ532" s="21"/>
      <c r="AK532" s="21" t="s">
        <v>86</v>
      </c>
      <c r="AL532" s="21"/>
      <c r="AM532" s="21"/>
      <c r="AN532" s="21"/>
      <c r="AO532" s="235">
        <f t="shared" si="10"/>
        <v>149.65</v>
      </c>
    </row>
    <row r="533" spans="1:41" ht="12.75">
      <c r="A533" s="21" t="s">
        <v>658</v>
      </c>
      <c r="B533" s="21"/>
      <c r="C533" s="21">
        <v>2017</v>
      </c>
      <c r="D533" s="21">
        <v>9</v>
      </c>
      <c r="E533" s="21">
        <v>21</v>
      </c>
      <c r="F533" s="21">
        <v>2</v>
      </c>
      <c r="G533" s="21">
        <v>35</v>
      </c>
      <c r="H533" s="134">
        <v>46</v>
      </c>
      <c r="I533" s="134">
        <v>0.9</v>
      </c>
      <c r="J533" s="135">
        <v>59.09</v>
      </c>
      <c r="K533" s="134">
        <v>3.2</v>
      </c>
      <c r="L533" s="135">
        <v>152.67</v>
      </c>
      <c r="M533" s="134">
        <v>3.5</v>
      </c>
      <c r="N533" s="21">
        <v>33</v>
      </c>
      <c r="O533" s="21"/>
      <c r="P533" s="21" t="s">
        <v>93</v>
      </c>
      <c r="Q533" s="21"/>
      <c r="R533" s="134">
        <v>7.6</v>
      </c>
      <c r="S533" s="21">
        <v>3</v>
      </c>
      <c r="T533" s="21"/>
      <c r="U533" s="21"/>
      <c r="V533" s="21"/>
      <c r="W533" s="134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>
        <v>2</v>
      </c>
      <c r="AI533" s="21"/>
      <c r="AJ533" s="21"/>
      <c r="AK533" s="21" t="s">
        <v>86</v>
      </c>
      <c r="AL533" s="21"/>
      <c r="AM533" s="21"/>
      <c r="AN533" s="21"/>
      <c r="AO533" s="235">
        <f t="shared" si="10"/>
        <v>152.67</v>
      </c>
    </row>
    <row r="534" spans="1:41" ht="12.75">
      <c r="A534" s="21" t="s">
        <v>659</v>
      </c>
      <c r="B534" s="21"/>
      <c r="C534" s="21">
        <v>2017</v>
      </c>
      <c r="D534" s="21">
        <v>9</v>
      </c>
      <c r="E534" s="21">
        <v>22</v>
      </c>
      <c r="F534" s="21">
        <v>12</v>
      </c>
      <c r="G534" s="21">
        <v>49</v>
      </c>
      <c r="H534" s="134">
        <v>32.7</v>
      </c>
      <c r="I534" s="134">
        <v>0.3</v>
      </c>
      <c r="J534" s="135">
        <v>62.47</v>
      </c>
      <c r="K534" s="134">
        <v>2.5</v>
      </c>
      <c r="L534" s="135">
        <v>154.89</v>
      </c>
      <c r="M534" s="134">
        <v>1.4</v>
      </c>
      <c r="N534" s="21">
        <v>2</v>
      </c>
      <c r="O534" s="21">
        <v>5</v>
      </c>
      <c r="P534" s="21"/>
      <c r="Q534" s="21"/>
      <c r="R534" s="134">
        <v>8.4</v>
      </c>
      <c r="S534" s="21">
        <v>7</v>
      </c>
      <c r="T534" s="21"/>
      <c r="U534" s="21"/>
      <c r="V534" s="21"/>
      <c r="W534" s="134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>
        <v>2</v>
      </c>
      <c r="AI534" s="21"/>
      <c r="AJ534" s="21"/>
      <c r="AK534" s="21" t="s">
        <v>86</v>
      </c>
      <c r="AL534" s="21"/>
      <c r="AM534" s="21"/>
      <c r="AN534" s="21"/>
      <c r="AO534" s="235">
        <f t="shared" si="10"/>
        <v>154.89</v>
      </c>
    </row>
    <row r="535" spans="1:41" ht="12.75">
      <c r="A535" s="21" t="s">
        <v>660</v>
      </c>
      <c r="B535" s="21"/>
      <c r="C535" s="21">
        <v>2017</v>
      </c>
      <c r="D535" s="21">
        <v>9</v>
      </c>
      <c r="E535" s="21">
        <v>22</v>
      </c>
      <c r="F535" s="21">
        <v>12</v>
      </c>
      <c r="G535" s="21">
        <v>54</v>
      </c>
      <c r="H535" s="134">
        <v>58.5</v>
      </c>
      <c r="I535" s="134">
        <v>0.5</v>
      </c>
      <c r="J535" s="135">
        <v>62.5</v>
      </c>
      <c r="K535" s="134">
        <v>2.4</v>
      </c>
      <c r="L535" s="135">
        <v>154.87</v>
      </c>
      <c r="M535" s="134">
        <v>1.4</v>
      </c>
      <c r="N535" s="21">
        <v>9</v>
      </c>
      <c r="O535" s="21">
        <v>24</v>
      </c>
      <c r="P535" s="21"/>
      <c r="Q535" s="21"/>
      <c r="R535" s="134">
        <v>7</v>
      </c>
      <c r="S535" s="21">
        <v>4</v>
      </c>
      <c r="T535" s="21"/>
      <c r="U535" s="21"/>
      <c r="V535" s="21"/>
      <c r="W535" s="134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>
        <v>2</v>
      </c>
      <c r="AI535" s="21"/>
      <c r="AJ535" s="21"/>
      <c r="AK535" s="21" t="s">
        <v>86</v>
      </c>
      <c r="AL535" s="21"/>
      <c r="AM535" s="21"/>
      <c r="AN535" s="21"/>
      <c r="AO535" s="235">
        <f t="shared" si="10"/>
        <v>154.87</v>
      </c>
    </row>
    <row r="536" spans="1:41" ht="12.75">
      <c r="A536" s="21" t="s">
        <v>661</v>
      </c>
      <c r="B536" s="21"/>
      <c r="C536" s="21">
        <v>2017</v>
      </c>
      <c r="D536" s="21">
        <v>9</v>
      </c>
      <c r="E536" s="21">
        <v>24</v>
      </c>
      <c r="F536" s="21">
        <v>7</v>
      </c>
      <c r="G536" s="21">
        <v>59</v>
      </c>
      <c r="H536" s="134">
        <v>3.5</v>
      </c>
      <c r="I536" s="134">
        <v>0.6</v>
      </c>
      <c r="J536" s="135">
        <v>61.76</v>
      </c>
      <c r="K536" s="134">
        <v>1.5</v>
      </c>
      <c r="L536" s="135">
        <v>146.14</v>
      </c>
      <c r="M536" s="134">
        <v>3.1</v>
      </c>
      <c r="N536" s="21">
        <v>0</v>
      </c>
      <c r="O536" s="21"/>
      <c r="P536" s="21" t="s">
        <v>93</v>
      </c>
      <c r="Q536" s="21"/>
      <c r="R536" s="134">
        <v>7.7</v>
      </c>
      <c r="S536" s="21">
        <v>4</v>
      </c>
      <c r="T536" s="21"/>
      <c r="U536" s="21"/>
      <c r="V536" s="21"/>
      <c r="W536" s="134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>
        <v>2</v>
      </c>
      <c r="AI536" s="21"/>
      <c r="AJ536" s="21"/>
      <c r="AK536" s="21" t="s">
        <v>86</v>
      </c>
      <c r="AL536" s="21"/>
      <c r="AM536" s="21"/>
      <c r="AN536" s="21"/>
      <c r="AO536" s="235">
        <f t="shared" si="10"/>
        <v>146.14</v>
      </c>
    </row>
    <row r="537" spans="1:41" ht="12.75">
      <c r="A537" s="21" t="s">
        <v>662</v>
      </c>
      <c r="B537" s="21"/>
      <c r="C537" s="21">
        <v>2017</v>
      </c>
      <c r="D537" s="21">
        <v>9</v>
      </c>
      <c r="E537" s="21">
        <v>25</v>
      </c>
      <c r="F537" s="21">
        <v>10</v>
      </c>
      <c r="G537" s="21">
        <v>16</v>
      </c>
      <c r="H537" s="134">
        <v>45.4</v>
      </c>
      <c r="I537" s="134">
        <v>3.6</v>
      </c>
      <c r="J537" s="135">
        <v>67.84</v>
      </c>
      <c r="K537" s="134">
        <v>15.8</v>
      </c>
      <c r="L537" s="135">
        <v>141.78</v>
      </c>
      <c r="M537" s="134">
        <v>15.9</v>
      </c>
      <c r="N537" s="21">
        <v>27</v>
      </c>
      <c r="O537" s="21">
        <v>24</v>
      </c>
      <c r="P537" s="21"/>
      <c r="Q537" s="21"/>
      <c r="R537" s="134">
        <v>10.5</v>
      </c>
      <c r="S537" s="21">
        <v>8</v>
      </c>
      <c r="T537" s="21"/>
      <c r="U537" s="21"/>
      <c r="V537" s="21"/>
      <c r="W537" s="134">
        <v>3.7</v>
      </c>
      <c r="X537" s="21">
        <v>6</v>
      </c>
      <c r="Y537" s="21">
        <v>4.3</v>
      </c>
      <c r="Z537" s="21">
        <v>11</v>
      </c>
      <c r="AA537" s="21">
        <v>4</v>
      </c>
      <c r="AB537" s="21">
        <v>33</v>
      </c>
      <c r="AC537" s="21"/>
      <c r="AD537" s="21"/>
      <c r="AE537" s="21"/>
      <c r="AF537" s="21"/>
      <c r="AG537" s="21"/>
      <c r="AH537" s="21"/>
      <c r="AI537" s="21" t="s">
        <v>95</v>
      </c>
      <c r="AJ537" s="21" t="s">
        <v>820</v>
      </c>
      <c r="AK537" s="21">
        <v>611025786</v>
      </c>
      <c r="AL537" s="21"/>
      <c r="AM537" s="21"/>
      <c r="AN537" s="21"/>
      <c r="AO537" s="235">
        <f t="shared" si="10"/>
        <v>141.78</v>
      </c>
    </row>
    <row r="538" spans="1:41" ht="12.75">
      <c r="A538" s="21" t="s">
        <v>663</v>
      </c>
      <c r="B538" s="21"/>
      <c r="C538" s="21">
        <v>2017</v>
      </c>
      <c r="D538" s="21">
        <v>10</v>
      </c>
      <c r="E538" s="21">
        <v>1</v>
      </c>
      <c r="F538" s="21">
        <v>3</v>
      </c>
      <c r="G538" s="21">
        <v>24</v>
      </c>
      <c r="H538" s="134">
        <v>46.5</v>
      </c>
      <c r="I538" s="134">
        <v>1.9</v>
      </c>
      <c r="J538" s="135">
        <v>60.81</v>
      </c>
      <c r="K538" s="134">
        <v>6.6</v>
      </c>
      <c r="L538" s="135">
        <v>158.47</v>
      </c>
      <c r="M538" s="134">
        <v>9</v>
      </c>
      <c r="N538" s="21">
        <v>0</v>
      </c>
      <c r="O538" s="21"/>
      <c r="P538" s="21" t="s">
        <v>93</v>
      </c>
      <c r="Q538" s="21"/>
      <c r="R538" s="134">
        <v>8.2</v>
      </c>
      <c r="S538" s="21">
        <v>3</v>
      </c>
      <c r="T538" s="21"/>
      <c r="U538" s="21"/>
      <c r="V538" s="21"/>
      <c r="W538" s="134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>
        <v>1</v>
      </c>
      <c r="AI538" s="21"/>
      <c r="AJ538" s="21"/>
      <c r="AK538" s="21" t="s">
        <v>86</v>
      </c>
      <c r="AL538" s="21"/>
      <c r="AM538" s="21"/>
      <c r="AN538" s="21"/>
      <c r="AO538" s="235">
        <f t="shared" si="10"/>
        <v>158.47</v>
      </c>
    </row>
    <row r="539" spans="1:41" ht="12.75">
      <c r="A539" s="21" t="s">
        <v>664</v>
      </c>
      <c r="B539" s="21"/>
      <c r="C539" s="21">
        <v>2017</v>
      </c>
      <c r="D539" s="21">
        <v>10</v>
      </c>
      <c r="E539" s="21">
        <v>1</v>
      </c>
      <c r="F539" s="21">
        <v>19</v>
      </c>
      <c r="G539" s="21">
        <v>0</v>
      </c>
      <c r="H539" s="134">
        <v>29.7</v>
      </c>
      <c r="I539" s="134">
        <v>0.8</v>
      </c>
      <c r="J539" s="135">
        <v>64.14</v>
      </c>
      <c r="K539" s="134">
        <v>3.7</v>
      </c>
      <c r="L539" s="135">
        <v>151.52</v>
      </c>
      <c r="M539" s="134">
        <v>2</v>
      </c>
      <c r="N539" s="21">
        <v>11</v>
      </c>
      <c r="O539" s="21">
        <v>4</v>
      </c>
      <c r="P539" s="21"/>
      <c r="Q539" s="21"/>
      <c r="R539" s="134">
        <v>9.5</v>
      </c>
      <c r="S539" s="21">
        <v>9</v>
      </c>
      <c r="T539" s="21"/>
      <c r="U539" s="21"/>
      <c r="V539" s="21"/>
      <c r="W539" s="134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 t="s">
        <v>95</v>
      </c>
      <c r="AJ539" s="21" t="s">
        <v>729</v>
      </c>
      <c r="AK539" s="21" t="s">
        <v>86</v>
      </c>
      <c r="AL539" s="21"/>
      <c r="AM539" s="21"/>
      <c r="AN539" s="21"/>
      <c r="AO539" s="235">
        <f t="shared" si="10"/>
        <v>151.52</v>
      </c>
    </row>
    <row r="540" spans="1:41" ht="12.75">
      <c r="A540" s="21" t="s">
        <v>665</v>
      </c>
      <c r="B540" s="21"/>
      <c r="C540" s="21">
        <v>2017</v>
      </c>
      <c r="D540" s="21">
        <v>10</v>
      </c>
      <c r="E540" s="21">
        <v>2</v>
      </c>
      <c r="F540" s="21">
        <v>1</v>
      </c>
      <c r="G540" s="21">
        <v>53</v>
      </c>
      <c r="H540" s="134">
        <v>58.5</v>
      </c>
      <c r="I540" s="134">
        <v>0.4</v>
      </c>
      <c r="J540" s="135">
        <v>63.23</v>
      </c>
      <c r="K540" s="134">
        <v>1.9</v>
      </c>
      <c r="L540" s="135">
        <v>146.15</v>
      </c>
      <c r="M540" s="134">
        <v>2</v>
      </c>
      <c r="N540" s="21">
        <v>0</v>
      </c>
      <c r="O540" s="21"/>
      <c r="P540" s="21" t="s">
        <v>93</v>
      </c>
      <c r="Q540" s="21"/>
      <c r="R540" s="134">
        <v>7.5</v>
      </c>
      <c r="S540" s="21">
        <v>2</v>
      </c>
      <c r="T540" s="21"/>
      <c r="U540" s="21"/>
      <c r="V540" s="21"/>
      <c r="W540" s="134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>
        <v>2</v>
      </c>
      <c r="AI540" s="21"/>
      <c r="AJ540" s="21"/>
      <c r="AK540" s="21" t="s">
        <v>86</v>
      </c>
      <c r="AL540" s="21"/>
      <c r="AM540" s="21"/>
      <c r="AN540" s="21"/>
      <c r="AO540" s="235">
        <f t="shared" si="10"/>
        <v>146.15</v>
      </c>
    </row>
    <row r="541" spans="1:41" ht="12.75">
      <c r="A541" s="21" t="s">
        <v>666</v>
      </c>
      <c r="B541" s="21"/>
      <c r="C541" s="21">
        <v>2017</v>
      </c>
      <c r="D541" s="21">
        <v>10</v>
      </c>
      <c r="E541" s="21">
        <v>2</v>
      </c>
      <c r="F541" s="21">
        <v>12</v>
      </c>
      <c r="G541" s="21">
        <v>35</v>
      </c>
      <c r="H541" s="134">
        <v>43.1</v>
      </c>
      <c r="I541" s="134">
        <v>0.6</v>
      </c>
      <c r="J541" s="135">
        <v>64.09</v>
      </c>
      <c r="K541" s="134">
        <v>3.1</v>
      </c>
      <c r="L541" s="135">
        <v>151.35</v>
      </c>
      <c r="M541" s="134">
        <v>2.1</v>
      </c>
      <c r="N541" s="21">
        <v>11</v>
      </c>
      <c r="O541" s="21">
        <v>3</v>
      </c>
      <c r="P541" s="21"/>
      <c r="Q541" s="21"/>
      <c r="R541" s="134">
        <v>8.6</v>
      </c>
      <c r="S541" s="21">
        <v>4</v>
      </c>
      <c r="T541" s="21"/>
      <c r="U541" s="21"/>
      <c r="V541" s="21"/>
      <c r="W541" s="134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 t="s">
        <v>95</v>
      </c>
      <c r="AJ541" s="21"/>
      <c r="AK541" s="21" t="s">
        <v>86</v>
      </c>
      <c r="AL541" s="21"/>
      <c r="AM541" s="21"/>
      <c r="AN541" s="21"/>
      <c r="AO541" s="235">
        <f t="shared" si="10"/>
        <v>151.35</v>
      </c>
    </row>
    <row r="542" spans="1:41" ht="12.75">
      <c r="A542" s="21" t="s">
        <v>667</v>
      </c>
      <c r="B542" s="21"/>
      <c r="C542" s="21">
        <v>2017</v>
      </c>
      <c r="D542" s="21">
        <v>10</v>
      </c>
      <c r="E542" s="21">
        <v>2</v>
      </c>
      <c r="F542" s="21">
        <v>15</v>
      </c>
      <c r="G542" s="21">
        <v>5</v>
      </c>
      <c r="H542" s="134">
        <v>18.8</v>
      </c>
      <c r="I542" s="134">
        <v>0.7</v>
      </c>
      <c r="J542" s="135">
        <v>62.88</v>
      </c>
      <c r="K542" s="134">
        <v>3.7</v>
      </c>
      <c r="L542" s="135">
        <v>145.92</v>
      </c>
      <c r="M542" s="134">
        <v>3.3</v>
      </c>
      <c r="N542" s="21">
        <v>4</v>
      </c>
      <c r="O542" s="21">
        <v>3</v>
      </c>
      <c r="P542" s="21"/>
      <c r="Q542" s="21"/>
      <c r="R542" s="134">
        <v>7.1</v>
      </c>
      <c r="S542" s="21">
        <v>3</v>
      </c>
      <c r="T542" s="21"/>
      <c r="U542" s="21"/>
      <c r="V542" s="21"/>
      <c r="W542" s="134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>
        <v>2</v>
      </c>
      <c r="AI542" s="21"/>
      <c r="AJ542" s="21"/>
      <c r="AK542" s="21" t="s">
        <v>86</v>
      </c>
      <c r="AL542" s="21"/>
      <c r="AM542" s="21"/>
      <c r="AN542" s="21"/>
      <c r="AO542" s="235">
        <f t="shared" si="10"/>
        <v>145.92</v>
      </c>
    </row>
    <row r="543" spans="1:41" ht="12.75">
      <c r="A543" s="21" t="s">
        <v>668</v>
      </c>
      <c r="B543" s="21"/>
      <c r="C543" s="21">
        <v>2017</v>
      </c>
      <c r="D543" s="21">
        <v>10</v>
      </c>
      <c r="E543" s="21">
        <v>2</v>
      </c>
      <c r="F543" s="21">
        <v>23</v>
      </c>
      <c r="G543" s="21">
        <v>39</v>
      </c>
      <c r="H543" s="134">
        <v>14.4</v>
      </c>
      <c r="I543" s="134">
        <v>0.3</v>
      </c>
      <c r="J543" s="135">
        <v>63.34</v>
      </c>
      <c r="K543" s="134">
        <v>1.9</v>
      </c>
      <c r="L543" s="135">
        <v>149.8</v>
      </c>
      <c r="M543" s="134">
        <v>1</v>
      </c>
      <c r="N543" s="21">
        <v>33</v>
      </c>
      <c r="O543" s="21"/>
      <c r="P543" s="21" t="s">
        <v>93</v>
      </c>
      <c r="Q543" s="21"/>
      <c r="R543" s="134">
        <v>8.7</v>
      </c>
      <c r="S543" s="21">
        <v>4</v>
      </c>
      <c r="T543" s="21"/>
      <c r="U543" s="21"/>
      <c r="V543" s="21"/>
      <c r="W543" s="134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>
        <v>2</v>
      </c>
      <c r="AI543" s="21"/>
      <c r="AJ543" s="21"/>
      <c r="AK543" s="21" t="s">
        <v>86</v>
      </c>
      <c r="AL543" s="21"/>
      <c r="AM543" s="21"/>
      <c r="AN543" s="21"/>
      <c r="AO543" s="235">
        <f t="shared" si="10"/>
        <v>149.8</v>
      </c>
    </row>
    <row r="544" spans="1:41" ht="12.75">
      <c r="A544" s="21" t="s">
        <v>669</v>
      </c>
      <c r="B544" s="21"/>
      <c r="C544" s="21">
        <v>2017</v>
      </c>
      <c r="D544" s="21">
        <v>10</v>
      </c>
      <c r="E544" s="21">
        <v>3</v>
      </c>
      <c r="F544" s="21">
        <v>19</v>
      </c>
      <c r="G544" s="21">
        <v>26</v>
      </c>
      <c r="H544" s="134">
        <v>29.7</v>
      </c>
      <c r="I544" s="134">
        <v>0.5</v>
      </c>
      <c r="J544" s="135">
        <v>60.07</v>
      </c>
      <c r="K544" s="134">
        <v>2</v>
      </c>
      <c r="L544" s="135">
        <v>153.16</v>
      </c>
      <c r="M544" s="134">
        <v>2.8</v>
      </c>
      <c r="N544" s="21">
        <v>33</v>
      </c>
      <c r="O544" s="21"/>
      <c r="P544" s="21" t="s">
        <v>93</v>
      </c>
      <c r="Q544" s="21"/>
      <c r="R544" s="134">
        <v>7.7</v>
      </c>
      <c r="S544" s="21">
        <v>5</v>
      </c>
      <c r="T544" s="21"/>
      <c r="U544" s="21"/>
      <c r="V544" s="21"/>
      <c r="W544" s="134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>
        <v>2</v>
      </c>
      <c r="AI544" s="21"/>
      <c r="AJ544" s="21"/>
      <c r="AK544" s="21" t="s">
        <v>86</v>
      </c>
      <c r="AL544" s="21"/>
      <c r="AM544" s="21"/>
      <c r="AN544" s="21"/>
      <c r="AO544" s="235">
        <f t="shared" si="10"/>
        <v>153.16</v>
      </c>
    </row>
    <row r="545" spans="1:41" ht="12.75">
      <c r="A545" s="21" t="s">
        <v>670</v>
      </c>
      <c r="B545" s="21"/>
      <c r="C545" s="21">
        <v>2017</v>
      </c>
      <c r="D545" s="21">
        <v>10</v>
      </c>
      <c r="E545" s="21">
        <v>4</v>
      </c>
      <c r="F545" s="21">
        <v>20</v>
      </c>
      <c r="G545" s="21">
        <v>33</v>
      </c>
      <c r="H545" s="134">
        <v>14.1</v>
      </c>
      <c r="I545" s="134">
        <v>0.3</v>
      </c>
      <c r="J545" s="135">
        <v>63.39</v>
      </c>
      <c r="K545" s="134">
        <v>2.1</v>
      </c>
      <c r="L545" s="135">
        <v>150.35</v>
      </c>
      <c r="M545" s="134">
        <v>0.7</v>
      </c>
      <c r="N545" s="21">
        <v>0</v>
      </c>
      <c r="O545" s="21"/>
      <c r="P545" s="21" t="s">
        <v>93</v>
      </c>
      <c r="Q545" s="21"/>
      <c r="R545" s="134">
        <v>6.8</v>
      </c>
      <c r="S545" s="21">
        <v>3</v>
      </c>
      <c r="T545" s="21"/>
      <c r="U545" s="21"/>
      <c r="V545" s="21"/>
      <c r="W545" s="134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>
        <v>2</v>
      </c>
      <c r="AI545" s="21"/>
      <c r="AJ545" s="21"/>
      <c r="AK545" s="21" t="s">
        <v>86</v>
      </c>
      <c r="AL545" s="21"/>
      <c r="AM545" s="21"/>
      <c r="AN545" s="21"/>
      <c r="AO545" s="235">
        <f t="shared" si="10"/>
        <v>150.35</v>
      </c>
    </row>
    <row r="546" spans="1:41" ht="12.75">
      <c r="A546" s="21" t="s">
        <v>671</v>
      </c>
      <c r="B546" s="21"/>
      <c r="C546" s="21">
        <v>2017</v>
      </c>
      <c r="D546" s="21">
        <v>10</v>
      </c>
      <c r="E546" s="21">
        <v>6</v>
      </c>
      <c r="F546" s="21">
        <v>5</v>
      </c>
      <c r="G546" s="21">
        <v>28</v>
      </c>
      <c r="H546" s="134">
        <v>6</v>
      </c>
      <c r="I546" s="134">
        <v>1.3</v>
      </c>
      <c r="J546" s="135">
        <v>57.44</v>
      </c>
      <c r="K546" s="134">
        <v>6.2</v>
      </c>
      <c r="L546" s="135">
        <v>153.07</v>
      </c>
      <c r="M546" s="134">
        <v>5.7</v>
      </c>
      <c r="N546" s="21">
        <v>28</v>
      </c>
      <c r="O546" s="21">
        <v>10</v>
      </c>
      <c r="P546" s="21"/>
      <c r="Q546" s="21"/>
      <c r="R546" s="134">
        <v>8.2</v>
      </c>
      <c r="S546" s="21">
        <v>7</v>
      </c>
      <c r="T546" s="21"/>
      <c r="U546" s="21"/>
      <c r="V546" s="21"/>
      <c r="W546" s="134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 t="s">
        <v>117</v>
      </c>
      <c r="AJ546" s="21"/>
      <c r="AK546" s="21" t="s">
        <v>86</v>
      </c>
      <c r="AL546" s="21"/>
      <c r="AM546" s="21"/>
      <c r="AN546" s="21"/>
      <c r="AO546" s="235">
        <f t="shared" si="10"/>
        <v>153.07</v>
      </c>
    </row>
    <row r="547" spans="1:41" ht="12.75">
      <c r="A547" s="21" t="s">
        <v>672</v>
      </c>
      <c r="B547" s="21"/>
      <c r="C547" s="21">
        <v>2017</v>
      </c>
      <c r="D547" s="21">
        <v>10</v>
      </c>
      <c r="E547" s="21">
        <v>7</v>
      </c>
      <c r="F547" s="21">
        <v>11</v>
      </c>
      <c r="G547" s="21">
        <v>22</v>
      </c>
      <c r="H547" s="134">
        <v>43.4</v>
      </c>
      <c r="I547" s="134">
        <v>0.3</v>
      </c>
      <c r="J547" s="135">
        <v>59.94</v>
      </c>
      <c r="K547" s="134">
        <v>0.6</v>
      </c>
      <c r="L547" s="135">
        <v>151.39</v>
      </c>
      <c r="M547" s="134">
        <v>1</v>
      </c>
      <c r="N547" s="21">
        <v>20</v>
      </c>
      <c r="O547" s="21">
        <v>3</v>
      </c>
      <c r="P547" s="21"/>
      <c r="Q547" s="21"/>
      <c r="R547" s="134">
        <v>6.1</v>
      </c>
      <c r="S547" s="21">
        <v>4</v>
      </c>
      <c r="T547" s="21"/>
      <c r="U547" s="21"/>
      <c r="V547" s="21"/>
      <c r="W547" s="134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>
        <v>2</v>
      </c>
      <c r="AI547" s="21"/>
      <c r="AJ547" s="21"/>
      <c r="AK547" s="21" t="s">
        <v>86</v>
      </c>
      <c r="AL547" s="21"/>
      <c r="AM547" s="21"/>
      <c r="AN547" s="21"/>
      <c r="AO547" s="235">
        <f t="shared" si="10"/>
        <v>151.39</v>
      </c>
    </row>
    <row r="548" spans="1:41" ht="12.75">
      <c r="A548" s="21" t="s">
        <v>673</v>
      </c>
      <c r="B548" s="21"/>
      <c r="C548" s="21">
        <v>2017</v>
      </c>
      <c r="D548" s="21">
        <v>10</v>
      </c>
      <c r="E548" s="21">
        <v>7</v>
      </c>
      <c r="F548" s="21">
        <v>12</v>
      </c>
      <c r="G548" s="21">
        <v>40</v>
      </c>
      <c r="H548" s="134">
        <v>31.6</v>
      </c>
      <c r="I548" s="134">
        <v>1.4</v>
      </c>
      <c r="J548" s="135">
        <v>63.05</v>
      </c>
      <c r="K548" s="134">
        <v>4.5</v>
      </c>
      <c r="L548" s="135">
        <v>146.52</v>
      </c>
      <c r="M548" s="134">
        <v>7.3</v>
      </c>
      <c r="N548" s="21">
        <v>33</v>
      </c>
      <c r="O548" s="21"/>
      <c r="P548" s="21" t="s">
        <v>93</v>
      </c>
      <c r="Q548" s="21"/>
      <c r="R548" s="134">
        <v>7.6</v>
      </c>
      <c r="S548" s="21">
        <v>3</v>
      </c>
      <c r="T548" s="21"/>
      <c r="U548" s="21"/>
      <c r="V548" s="21"/>
      <c r="W548" s="134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>
        <v>2</v>
      </c>
      <c r="AI548" s="21"/>
      <c r="AJ548" s="21"/>
      <c r="AK548" s="21" t="s">
        <v>86</v>
      </c>
      <c r="AL548" s="21"/>
      <c r="AM548" s="21"/>
      <c r="AN548" s="21"/>
      <c r="AO548" s="235">
        <f t="shared" si="10"/>
        <v>146.52</v>
      </c>
    </row>
    <row r="549" spans="1:41" ht="12.75">
      <c r="A549" s="21" t="s">
        <v>674</v>
      </c>
      <c r="B549" s="21"/>
      <c r="C549" s="21">
        <v>2017</v>
      </c>
      <c r="D549" s="21">
        <v>10</v>
      </c>
      <c r="E549" s="21">
        <v>8</v>
      </c>
      <c r="F549" s="21">
        <v>11</v>
      </c>
      <c r="G549" s="21">
        <v>57</v>
      </c>
      <c r="H549" s="134">
        <v>46.2</v>
      </c>
      <c r="I549" s="134">
        <v>0.7</v>
      </c>
      <c r="J549" s="135">
        <v>60.07</v>
      </c>
      <c r="K549" s="134">
        <v>2.5</v>
      </c>
      <c r="L549" s="135">
        <v>153.4</v>
      </c>
      <c r="M549" s="134">
        <v>3.8</v>
      </c>
      <c r="N549" s="21">
        <v>33</v>
      </c>
      <c r="O549" s="21"/>
      <c r="P549" s="21" t="s">
        <v>93</v>
      </c>
      <c r="Q549" s="21"/>
      <c r="R549" s="134">
        <v>7.7</v>
      </c>
      <c r="S549" s="21">
        <v>7</v>
      </c>
      <c r="T549" s="21"/>
      <c r="U549" s="21"/>
      <c r="V549" s="21"/>
      <c r="W549" s="134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>
        <v>2</v>
      </c>
      <c r="AI549" s="21"/>
      <c r="AJ549" s="21"/>
      <c r="AK549" s="21" t="s">
        <v>86</v>
      </c>
      <c r="AL549" s="21"/>
      <c r="AM549" s="21"/>
      <c r="AN549" s="21"/>
      <c r="AO549" s="235">
        <f t="shared" si="10"/>
        <v>153.4</v>
      </c>
    </row>
    <row r="550" spans="1:41" ht="12.75">
      <c r="A550" s="21" t="s">
        <v>675</v>
      </c>
      <c r="B550" s="21"/>
      <c r="C550" s="21">
        <v>2017</v>
      </c>
      <c r="D550" s="21">
        <v>10</v>
      </c>
      <c r="E550" s="21">
        <v>8</v>
      </c>
      <c r="F550" s="21">
        <v>17</v>
      </c>
      <c r="G550" s="21">
        <v>21</v>
      </c>
      <c r="H550" s="134">
        <v>37.4</v>
      </c>
      <c r="I550" s="134">
        <v>1.6</v>
      </c>
      <c r="J550" s="135">
        <v>61.94</v>
      </c>
      <c r="K550" s="134">
        <v>3.5</v>
      </c>
      <c r="L550" s="135">
        <v>145.63</v>
      </c>
      <c r="M550" s="134">
        <v>7.4</v>
      </c>
      <c r="N550" s="21">
        <v>0</v>
      </c>
      <c r="O550" s="21"/>
      <c r="P550" s="21" t="s">
        <v>93</v>
      </c>
      <c r="Q550" s="21"/>
      <c r="R550" s="134">
        <v>7.9</v>
      </c>
      <c r="S550" s="21">
        <v>3</v>
      </c>
      <c r="T550" s="21"/>
      <c r="U550" s="21"/>
      <c r="V550" s="21"/>
      <c r="W550" s="134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>
        <v>2</v>
      </c>
      <c r="AI550" s="21"/>
      <c r="AJ550" s="21"/>
      <c r="AK550" s="21" t="s">
        <v>86</v>
      </c>
      <c r="AL550" s="21"/>
      <c r="AM550" s="21"/>
      <c r="AN550" s="21"/>
      <c r="AO550" s="235">
        <f t="shared" si="10"/>
        <v>145.63</v>
      </c>
    </row>
    <row r="551" spans="1:41" ht="12.75">
      <c r="A551" s="21" t="s">
        <v>676</v>
      </c>
      <c r="B551" s="21"/>
      <c r="C551" s="21">
        <v>2017</v>
      </c>
      <c r="D551" s="21">
        <v>10</v>
      </c>
      <c r="E551" s="21">
        <v>14</v>
      </c>
      <c r="F551" s="21">
        <v>2</v>
      </c>
      <c r="G551" s="21">
        <v>49</v>
      </c>
      <c r="H551" s="134">
        <v>15.7</v>
      </c>
      <c r="I551" s="134">
        <v>0.6</v>
      </c>
      <c r="J551" s="135">
        <v>63.88</v>
      </c>
      <c r="K551" s="134">
        <v>8.1</v>
      </c>
      <c r="L551" s="135">
        <v>145.38</v>
      </c>
      <c r="M551" s="134">
        <v>5.4</v>
      </c>
      <c r="N551" s="21">
        <v>25</v>
      </c>
      <c r="O551" s="21">
        <v>13</v>
      </c>
      <c r="P551" s="21"/>
      <c r="Q551" s="21"/>
      <c r="R551" s="134">
        <v>7</v>
      </c>
      <c r="S551" s="21">
        <v>2</v>
      </c>
      <c r="T551" s="21"/>
      <c r="U551" s="21"/>
      <c r="V551" s="21"/>
      <c r="W551" s="134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>
        <v>2</v>
      </c>
      <c r="AI551" s="21"/>
      <c r="AJ551" s="21"/>
      <c r="AK551" s="21" t="s">
        <v>86</v>
      </c>
      <c r="AL551" s="21"/>
      <c r="AM551" s="21"/>
      <c r="AN551" s="21"/>
      <c r="AO551" s="235">
        <f t="shared" si="10"/>
        <v>145.38</v>
      </c>
    </row>
    <row r="552" spans="1:41" ht="12.75">
      <c r="A552" s="21" t="s">
        <v>677</v>
      </c>
      <c r="B552" s="21"/>
      <c r="C552" s="21">
        <v>2017</v>
      </c>
      <c r="D552" s="21">
        <v>10</v>
      </c>
      <c r="E552" s="21">
        <v>15</v>
      </c>
      <c r="F552" s="21">
        <v>11</v>
      </c>
      <c r="G552" s="21">
        <v>24</v>
      </c>
      <c r="H552" s="134">
        <v>45.5</v>
      </c>
      <c r="I552" s="134">
        <v>0.6</v>
      </c>
      <c r="J552" s="135">
        <v>59.98</v>
      </c>
      <c r="K552" s="134">
        <v>2.2</v>
      </c>
      <c r="L552" s="135">
        <v>152.57</v>
      </c>
      <c r="M552" s="134">
        <v>3</v>
      </c>
      <c r="N552" s="21">
        <v>20</v>
      </c>
      <c r="O552" s="21">
        <v>12</v>
      </c>
      <c r="P552" s="21"/>
      <c r="Q552" s="21"/>
      <c r="R552" s="134">
        <v>7.6</v>
      </c>
      <c r="S552" s="21">
        <v>7</v>
      </c>
      <c r="T552" s="21"/>
      <c r="U552" s="21"/>
      <c r="V552" s="21"/>
      <c r="W552" s="134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>
        <v>2</v>
      </c>
      <c r="AI552" s="21"/>
      <c r="AJ552" s="21"/>
      <c r="AK552" s="21" t="s">
        <v>86</v>
      </c>
      <c r="AL552" s="21"/>
      <c r="AM552" s="21"/>
      <c r="AN552" s="21"/>
      <c r="AO552" s="235">
        <f t="shared" si="10"/>
        <v>152.57</v>
      </c>
    </row>
    <row r="553" spans="1:41" ht="12.75">
      <c r="A553" s="21" t="s">
        <v>678</v>
      </c>
      <c r="B553" s="21"/>
      <c r="C553" s="21">
        <v>2017</v>
      </c>
      <c r="D553" s="21">
        <v>10</v>
      </c>
      <c r="E553" s="21">
        <v>17</v>
      </c>
      <c r="F553" s="21">
        <v>13</v>
      </c>
      <c r="G553" s="21">
        <v>0</v>
      </c>
      <c r="H553" s="134">
        <v>23.2</v>
      </c>
      <c r="I553" s="134">
        <v>1.3</v>
      </c>
      <c r="J553" s="135">
        <v>65.31</v>
      </c>
      <c r="K553" s="134">
        <v>6.1</v>
      </c>
      <c r="L553" s="135">
        <v>152.33</v>
      </c>
      <c r="M553" s="134">
        <v>4.7</v>
      </c>
      <c r="N553" s="21">
        <v>4</v>
      </c>
      <c r="O553" s="21">
        <v>8</v>
      </c>
      <c r="P553" s="21"/>
      <c r="Q553" s="21"/>
      <c r="R553" s="134">
        <v>8.3</v>
      </c>
      <c r="S553" s="21">
        <v>3</v>
      </c>
      <c r="T553" s="21"/>
      <c r="U553" s="21"/>
      <c r="V553" s="21"/>
      <c r="W553" s="134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 t="s">
        <v>95</v>
      </c>
      <c r="AJ553" s="21"/>
      <c r="AK553" s="21" t="s">
        <v>86</v>
      </c>
      <c r="AL553" s="21"/>
      <c r="AM553" s="21"/>
      <c r="AN553" s="21"/>
      <c r="AO553" s="235">
        <f t="shared" si="10"/>
        <v>152.33</v>
      </c>
    </row>
    <row r="554" spans="1:41" ht="12.75">
      <c r="A554" s="21" t="s">
        <v>679</v>
      </c>
      <c r="B554" s="21"/>
      <c r="C554" s="21">
        <v>2017</v>
      </c>
      <c r="D554" s="21">
        <v>10</v>
      </c>
      <c r="E554" s="21">
        <v>21</v>
      </c>
      <c r="F554" s="21">
        <v>9</v>
      </c>
      <c r="G554" s="21">
        <v>51</v>
      </c>
      <c r="H554" s="134">
        <v>36</v>
      </c>
      <c r="I554" s="134">
        <v>0.4</v>
      </c>
      <c r="J554" s="135">
        <v>64.01</v>
      </c>
      <c r="K554" s="134">
        <v>1.8</v>
      </c>
      <c r="L554" s="135">
        <v>145.73</v>
      </c>
      <c r="M554" s="134">
        <v>1.3</v>
      </c>
      <c r="N554" s="21">
        <v>33</v>
      </c>
      <c r="O554" s="21"/>
      <c r="P554" s="21" t="s">
        <v>93</v>
      </c>
      <c r="Q554" s="21"/>
      <c r="R554" s="134">
        <v>7.3</v>
      </c>
      <c r="S554" s="21">
        <v>1</v>
      </c>
      <c r="T554" s="21"/>
      <c r="U554" s="21"/>
      <c r="V554" s="21"/>
      <c r="W554" s="134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 t="s">
        <v>95</v>
      </c>
      <c r="AJ554" s="21"/>
      <c r="AK554" s="21" t="s">
        <v>86</v>
      </c>
      <c r="AL554" s="21"/>
      <c r="AM554" s="21"/>
      <c r="AN554" s="21"/>
      <c r="AO554" s="235">
        <f t="shared" si="10"/>
        <v>145.73</v>
      </c>
    </row>
    <row r="555" spans="1:41" ht="12.75">
      <c r="A555" s="21" t="s">
        <v>680</v>
      </c>
      <c r="B555" s="21"/>
      <c r="C555" s="21">
        <v>2017</v>
      </c>
      <c r="D555" s="21">
        <v>10</v>
      </c>
      <c r="E555" s="21">
        <v>21</v>
      </c>
      <c r="F555" s="21">
        <v>12</v>
      </c>
      <c r="G555" s="21">
        <v>45</v>
      </c>
      <c r="H555" s="134">
        <v>43.9</v>
      </c>
      <c r="I555" s="134">
        <v>0.7</v>
      </c>
      <c r="J555" s="135">
        <v>63.26</v>
      </c>
      <c r="K555" s="134">
        <v>4.3</v>
      </c>
      <c r="L555" s="135">
        <v>144.78</v>
      </c>
      <c r="M555" s="134">
        <v>3.2</v>
      </c>
      <c r="N555" s="21">
        <v>33</v>
      </c>
      <c r="O555" s="21"/>
      <c r="P555" s="21" t="s">
        <v>93</v>
      </c>
      <c r="Q555" s="21"/>
      <c r="R555" s="134">
        <v>7.4</v>
      </c>
      <c r="S555" s="21">
        <v>1</v>
      </c>
      <c r="T555" s="21"/>
      <c r="U555" s="21"/>
      <c r="V555" s="21"/>
      <c r="W555" s="134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 t="s">
        <v>95</v>
      </c>
      <c r="AJ555" s="21"/>
      <c r="AK555" s="21" t="s">
        <v>86</v>
      </c>
      <c r="AL555" s="21"/>
      <c r="AM555" s="21"/>
      <c r="AN555" s="21"/>
      <c r="AO555" s="235">
        <f t="shared" si="10"/>
        <v>144.78</v>
      </c>
    </row>
    <row r="556" spans="1:41" ht="12.75">
      <c r="A556" s="21" t="s">
        <v>681</v>
      </c>
      <c r="B556" s="21"/>
      <c r="C556" s="21">
        <v>2017</v>
      </c>
      <c r="D556" s="21">
        <v>10</v>
      </c>
      <c r="E556" s="21">
        <v>22</v>
      </c>
      <c r="F556" s="21">
        <v>6</v>
      </c>
      <c r="G556" s="21">
        <v>6</v>
      </c>
      <c r="H556" s="134">
        <v>12.6</v>
      </c>
      <c r="I556" s="134">
        <v>0.1</v>
      </c>
      <c r="J556" s="135">
        <v>63.11</v>
      </c>
      <c r="K556" s="134">
        <v>0.3</v>
      </c>
      <c r="L556" s="135">
        <v>147.47</v>
      </c>
      <c r="M556" s="134">
        <v>0.4</v>
      </c>
      <c r="N556" s="21">
        <v>0</v>
      </c>
      <c r="O556" s="21"/>
      <c r="P556" s="21" t="s">
        <v>93</v>
      </c>
      <c r="Q556" s="21"/>
      <c r="R556" s="134">
        <v>7</v>
      </c>
      <c r="S556" s="21">
        <v>3</v>
      </c>
      <c r="T556" s="21"/>
      <c r="U556" s="21"/>
      <c r="V556" s="21"/>
      <c r="W556" s="134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>
        <v>2</v>
      </c>
      <c r="AI556" s="21"/>
      <c r="AJ556" s="21"/>
      <c r="AK556" s="21" t="s">
        <v>86</v>
      </c>
      <c r="AL556" s="21"/>
      <c r="AM556" s="21"/>
      <c r="AN556" s="21"/>
      <c r="AO556" s="235">
        <f t="shared" si="10"/>
        <v>147.47</v>
      </c>
    </row>
    <row r="557" spans="1:41" ht="12.75">
      <c r="A557" s="21" t="s">
        <v>682</v>
      </c>
      <c r="B557" s="21"/>
      <c r="C557" s="21">
        <v>2017</v>
      </c>
      <c r="D557" s="21">
        <v>10</v>
      </c>
      <c r="E557" s="21">
        <v>26</v>
      </c>
      <c r="F557" s="21">
        <v>11</v>
      </c>
      <c r="G557" s="21">
        <v>46</v>
      </c>
      <c r="H557" s="134">
        <v>39.4</v>
      </c>
      <c r="I557" s="134">
        <v>0.4</v>
      </c>
      <c r="J557" s="135">
        <v>64.16</v>
      </c>
      <c r="K557" s="134">
        <v>1.7</v>
      </c>
      <c r="L557" s="135">
        <v>153.16</v>
      </c>
      <c r="M557" s="134">
        <v>1.6</v>
      </c>
      <c r="N557" s="21">
        <v>11</v>
      </c>
      <c r="O557" s="21">
        <v>10</v>
      </c>
      <c r="P557" s="21"/>
      <c r="Q557" s="21"/>
      <c r="R557" s="134">
        <v>7.6</v>
      </c>
      <c r="S557" s="21">
        <v>2</v>
      </c>
      <c r="T557" s="21"/>
      <c r="U557" s="21"/>
      <c r="V557" s="21"/>
      <c r="W557" s="134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>
        <v>2</v>
      </c>
      <c r="AI557" s="21"/>
      <c r="AJ557" s="21"/>
      <c r="AK557" s="21" t="s">
        <v>86</v>
      </c>
      <c r="AL557" s="21"/>
      <c r="AM557" s="21"/>
      <c r="AN557" s="21"/>
      <c r="AO557" s="235">
        <f t="shared" si="10"/>
        <v>153.16</v>
      </c>
    </row>
    <row r="558" spans="1:41" ht="12.75">
      <c r="A558" s="21" t="s">
        <v>683</v>
      </c>
      <c r="B558" s="21"/>
      <c r="C558" s="21">
        <v>2017</v>
      </c>
      <c r="D558" s="21">
        <v>10</v>
      </c>
      <c r="E558" s="21">
        <v>27</v>
      </c>
      <c r="F558" s="21">
        <v>13</v>
      </c>
      <c r="G558" s="21">
        <v>36</v>
      </c>
      <c r="H558" s="134">
        <v>54</v>
      </c>
      <c r="I558" s="134">
        <v>1.2</v>
      </c>
      <c r="J558" s="135">
        <v>61.91</v>
      </c>
      <c r="K558" s="134">
        <v>2.1</v>
      </c>
      <c r="L558" s="135">
        <v>145.66</v>
      </c>
      <c r="M558" s="134">
        <v>5.5</v>
      </c>
      <c r="N558" s="21">
        <v>33</v>
      </c>
      <c r="O558" s="21"/>
      <c r="P558" s="21" t="s">
        <v>93</v>
      </c>
      <c r="Q558" s="21"/>
      <c r="R558" s="134">
        <v>7.3</v>
      </c>
      <c r="S558" s="21">
        <v>3</v>
      </c>
      <c r="T558" s="21"/>
      <c r="U558" s="21"/>
      <c r="V558" s="21"/>
      <c r="W558" s="134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>
        <v>2</v>
      </c>
      <c r="AI558" s="21"/>
      <c r="AJ558" s="21"/>
      <c r="AK558" s="21" t="s">
        <v>86</v>
      </c>
      <c r="AL558" s="21"/>
      <c r="AM558" s="21"/>
      <c r="AN558" s="21"/>
      <c r="AO558" s="235">
        <f t="shared" si="10"/>
        <v>145.66</v>
      </c>
    </row>
    <row r="559" spans="1:41" ht="12.75">
      <c r="A559" s="21" t="s">
        <v>684</v>
      </c>
      <c r="B559" s="21"/>
      <c r="C559" s="21">
        <v>2017</v>
      </c>
      <c r="D559" s="21">
        <v>10</v>
      </c>
      <c r="E559" s="21">
        <v>28</v>
      </c>
      <c r="F559" s="21">
        <v>14</v>
      </c>
      <c r="G559" s="21">
        <v>45</v>
      </c>
      <c r="H559" s="134">
        <v>3.2</v>
      </c>
      <c r="I559" s="134">
        <v>1.5</v>
      </c>
      <c r="J559" s="135">
        <v>62</v>
      </c>
      <c r="K559" s="134">
        <v>6.1</v>
      </c>
      <c r="L559" s="135">
        <v>161.85</v>
      </c>
      <c r="M559" s="134">
        <v>6.7</v>
      </c>
      <c r="N559" s="21">
        <v>7</v>
      </c>
      <c r="O559" s="21">
        <v>7</v>
      </c>
      <c r="P559" s="21"/>
      <c r="Q559" s="21"/>
      <c r="R559" s="134">
        <v>9.3</v>
      </c>
      <c r="S559" s="21">
        <v>6</v>
      </c>
      <c r="T559" s="210">
        <v>9.4</v>
      </c>
      <c r="U559" s="21" t="s">
        <v>816</v>
      </c>
      <c r="V559" s="21" t="s">
        <v>817</v>
      </c>
      <c r="W559" s="134" t="s">
        <v>816</v>
      </c>
      <c r="X559" s="21" t="s">
        <v>817</v>
      </c>
      <c r="Y559" s="21" t="s">
        <v>816</v>
      </c>
      <c r="Z559" s="21" t="s">
        <v>817</v>
      </c>
      <c r="AA559" s="21" t="s">
        <v>816</v>
      </c>
      <c r="AB559" s="21" t="s">
        <v>817</v>
      </c>
      <c r="AC559" s="21"/>
      <c r="AD559" s="21"/>
      <c r="AE559" s="21"/>
      <c r="AF559" s="21"/>
      <c r="AG559" s="21"/>
      <c r="AH559" s="21">
        <v>2</v>
      </c>
      <c r="AI559" s="21"/>
      <c r="AJ559" s="21" t="s">
        <v>818</v>
      </c>
      <c r="AK559" s="21">
        <v>614972419</v>
      </c>
      <c r="AL559" s="21"/>
      <c r="AM559" s="21"/>
      <c r="AN559" s="21"/>
      <c r="AO559" s="235">
        <f t="shared" si="10"/>
        <v>161.85</v>
      </c>
    </row>
    <row r="560" spans="1:41" ht="12.75">
      <c r="A560" s="21" t="s">
        <v>685</v>
      </c>
      <c r="B560" s="21"/>
      <c r="C560" s="21">
        <v>2017</v>
      </c>
      <c r="D560" s="21">
        <v>10</v>
      </c>
      <c r="E560" s="21">
        <v>29</v>
      </c>
      <c r="F560" s="21">
        <v>5</v>
      </c>
      <c r="G560" s="21">
        <v>57</v>
      </c>
      <c r="H560" s="134">
        <v>18.5</v>
      </c>
      <c r="I560" s="134">
        <v>1.9</v>
      </c>
      <c r="J560" s="135">
        <v>64.37</v>
      </c>
      <c r="K560" s="134">
        <v>8.7</v>
      </c>
      <c r="L560" s="135">
        <v>151.55</v>
      </c>
      <c r="M560" s="134">
        <v>4.9</v>
      </c>
      <c r="N560" s="21">
        <v>33</v>
      </c>
      <c r="O560" s="21"/>
      <c r="P560" s="21" t="s">
        <v>93</v>
      </c>
      <c r="Q560" s="21"/>
      <c r="R560" s="134">
        <v>7.1</v>
      </c>
      <c r="S560" s="21">
        <v>2</v>
      </c>
      <c r="T560" s="21"/>
      <c r="U560" s="21"/>
      <c r="V560" s="21"/>
      <c r="W560" s="134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 t="s">
        <v>95</v>
      </c>
      <c r="AJ560" s="21"/>
      <c r="AK560" s="21" t="s">
        <v>86</v>
      </c>
      <c r="AL560" s="21"/>
      <c r="AM560" s="21"/>
      <c r="AN560" s="21"/>
      <c r="AO560" s="235">
        <f t="shared" si="10"/>
        <v>151.55</v>
      </c>
    </row>
    <row r="561" spans="1:41" ht="12.75">
      <c r="A561" s="21" t="s">
        <v>686</v>
      </c>
      <c r="B561" s="21"/>
      <c r="C561" s="21">
        <v>2017</v>
      </c>
      <c r="D561" s="21">
        <v>10</v>
      </c>
      <c r="E561" s="21">
        <v>30</v>
      </c>
      <c r="F561" s="21">
        <v>19</v>
      </c>
      <c r="G561" s="21">
        <v>37</v>
      </c>
      <c r="H561" s="134">
        <v>46.8</v>
      </c>
      <c r="I561" s="134">
        <v>1.3</v>
      </c>
      <c r="J561" s="135">
        <v>59.43</v>
      </c>
      <c r="K561" s="134">
        <v>5.3</v>
      </c>
      <c r="L561" s="135">
        <v>142.61</v>
      </c>
      <c r="M561" s="134">
        <v>5.7</v>
      </c>
      <c r="N561" s="21">
        <v>33</v>
      </c>
      <c r="O561" s="21"/>
      <c r="P561" s="21" t="s">
        <v>93</v>
      </c>
      <c r="Q561" s="21"/>
      <c r="R561" s="134">
        <v>8.1</v>
      </c>
      <c r="S561" s="21">
        <v>6</v>
      </c>
      <c r="T561" s="21"/>
      <c r="U561" s="21"/>
      <c r="V561" s="21"/>
      <c r="W561" s="134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>
        <v>2</v>
      </c>
      <c r="AI561" s="21"/>
      <c r="AJ561" s="21"/>
      <c r="AK561" s="21" t="s">
        <v>86</v>
      </c>
      <c r="AL561" s="21"/>
      <c r="AM561" s="21"/>
      <c r="AN561" s="21"/>
      <c r="AO561" s="235">
        <f t="shared" si="10"/>
        <v>142.61</v>
      </c>
    </row>
    <row r="562" spans="1:41" ht="12.75">
      <c r="A562" s="21" t="s">
        <v>687</v>
      </c>
      <c r="B562" s="21"/>
      <c r="C562" s="21">
        <v>2017</v>
      </c>
      <c r="D562" s="21">
        <v>11</v>
      </c>
      <c r="E562" s="21">
        <v>4</v>
      </c>
      <c r="F562" s="21">
        <v>1</v>
      </c>
      <c r="G562" s="21">
        <v>17</v>
      </c>
      <c r="H562" s="134">
        <v>43.8</v>
      </c>
      <c r="I562" s="134">
        <v>0.2</v>
      </c>
      <c r="J562" s="135">
        <v>62.12</v>
      </c>
      <c r="K562" s="134">
        <v>2.4</v>
      </c>
      <c r="L562" s="135">
        <v>156.61</v>
      </c>
      <c r="M562" s="134">
        <v>1.2</v>
      </c>
      <c r="N562" s="21">
        <v>0</v>
      </c>
      <c r="O562" s="21"/>
      <c r="P562" s="21" t="s">
        <v>93</v>
      </c>
      <c r="Q562" s="21"/>
      <c r="R562" s="134">
        <v>7.6</v>
      </c>
      <c r="S562" s="21">
        <v>5</v>
      </c>
      <c r="T562" s="21"/>
      <c r="U562" s="21"/>
      <c r="V562" s="21"/>
      <c r="W562" s="134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>
        <v>2</v>
      </c>
      <c r="AI562" s="21"/>
      <c r="AJ562" s="21"/>
      <c r="AK562" s="21" t="s">
        <v>86</v>
      </c>
      <c r="AL562" s="21"/>
      <c r="AM562" s="21"/>
      <c r="AN562" s="21"/>
      <c r="AO562" s="235">
        <f t="shared" si="10"/>
        <v>156.61</v>
      </c>
    </row>
    <row r="563" spans="1:41" s="4" customFormat="1" ht="12.75">
      <c r="A563" s="21" t="s">
        <v>688</v>
      </c>
      <c r="B563" s="21">
        <v>14</v>
      </c>
      <c r="C563" s="21">
        <v>2017</v>
      </c>
      <c r="D563" s="21">
        <v>11</v>
      </c>
      <c r="E563" s="21">
        <v>5</v>
      </c>
      <c r="F563" s="21">
        <v>17</v>
      </c>
      <c r="G563" s="21">
        <v>32</v>
      </c>
      <c r="H563" s="134">
        <v>56.4</v>
      </c>
      <c r="I563" s="134">
        <v>0.8</v>
      </c>
      <c r="J563" s="135">
        <v>64.69</v>
      </c>
      <c r="K563" s="134">
        <v>27.7</v>
      </c>
      <c r="L563" s="135">
        <v>-173.08</v>
      </c>
      <c r="M563" s="134">
        <v>4.4</v>
      </c>
      <c r="N563" s="21">
        <v>0</v>
      </c>
      <c r="O563" s="21"/>
      <c r="P563" s="21" t="s">
        <v>93</v>
      </c>
      <c r="Q563" s="21"/>
      <c r="R563" s="134">
        <v>12.7</v>
      </c>
      <c r="S563" s="21">
        <v>2</v>
      </c>
      <c r="T563" s="210">
        <v>9.4</v>
      </c>
      <c r="U563" s="21">
        <v>4.3</v>
      </c>
      <c r="V563" s="21">
        <v>7</v>
      </c>
      <c r="W563" s="134">
        <v>4</v>
      </c>
      <c r="X563" s="21">
        <v>72</v>
      </c>
      <c r="Y563" s="21">
        <v>4.8</v>
      </c>
      <c r="Z563" s="21">
        <v>40</v>
      </c>
      <c r="AA563" s="21">
        <v>4.7</v>
      </c>
      <c r="AB563" s="21">
        <v>104</v>
      </c>
      <c r="AC563" s="21">
        <v>4.9</v>
      </c>
      <c r="AD563" s="21">
        <v>100</v>
      </c>
      <c r="AE563" s="212">
        <v>26030000000000000</v>
      </c>
      <c r="AF563" s="21" t="s">
        <v>819</v>
      </c>
      <c r="AG563" s="21"/>
      <c r="AH563" s="21">
        <v>4</v>
      </c>
      <c r="AI563" s="21"/>
      <c r="AJ563" s="21" t="s">
        <v>739</v>
      </c>
      <c r="AK563" s="21">
        <v>611835234</v>
      </c>
      <c r="AL563" s="21"/>
      <c r="AM563" s="21"/>
      <c r="AN563" s="21"/>
      <c r="AO563" s="235">
        <f>L563+360</f>
        <v>186.92</v>
      </c>
    </row>
    <row r="564" spans="1:41" ht="12.75">
      <c r="A564" s="21" t="s">
        <v>689</v>
      </c>
      <c r="B564" s="21"/>
      <c r="C564" s="21">
        <v>2017</v>
      </c>
      <c r="D564" s="21">
        <v>11</v>
      </c>
      <c r="E564" s="21">
        <v>7</v>
      </c>
      <c r="F564" s="21">
        <v>20</v>
      </c>
      <c r="G564" s="21">
        <v>55</v>
      </c>
      <c r="H564" s="134">
        <v>22.7</v>
      </c>
      <c r="I564" s="134">
        <v>0.6</v>
      </c>
      <c r="J564" s="135">
        <v>61.52</v>
      </c>
      <c r="K564" s="134">
        <v>1.5</v>
      </c>
      <c r="L564" s="135">
        <v>144.64</v>
      </c>
      <c r="M564" s="134">
        <v>2.8</v>
      </c>
      <c r="N564" s="21">
        <v>8</v>
      </c>
      <c r="O564" s="21">
        <v>3</v>
      </c>
      <c r="P564" s="21"/>
      <c r="Q564" s="21"/>
      <c r="R564" s="134">
        <v>10</v>
      </c>
      <c r="S564" s="21">
        <v>7</v>
      </c>
      <c r="T564" s="21"/>
      <c r="U564" s="21"/>
      <c r="V564" s="21"/>
      <c r="W564" s="134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>
        <v>2</v>
      </c>
      <c r="AI564" s="21"/>
      <c r="AJ564" s="21"/>
      <c r="AK564" s="21" t="s">
        <v>86</v>
      </c>
      <c r="AL564" s="21"/>
      <c r="AM564" s="21"/>
      <c r="AN564" s="21"/>
      <c r="AO564" s="235">
        <f aca="true" t="shared" si="11" ref="AO564:AO603">L564</f>
        <v>144.64</v>
      </c>
    </row>
    <row r="565" spans="1:41" ht="12.75">
      <c r="A565" s="21" t="s">
        <v>690</v>
      </c>
      <c r="B565" s="21"/>
      <c r="C565" s="21">
        <v>2017</v>
      </c>
      <c r="D565" s="21">
        <v>11</v>
      </c>
      <c r="E565" s="21">
        <v>8</v>
      </c>
      <c r="F565" s="21">
        <v>1</v>
      </c>
      <c r="G565" s="21">
        <v>33</v>
      </c>
      <c r="H565" s="134">
        <v>45.8</v>
      </c>
      <c r="I565" s="134">
        <v>0.1</v>
      </c>
      <c r="J565" s="135">
        <v>61.63</v>
      </c>
      <c r="K565" s="134">
        <v>0.1</v>
      </c>
      <c r="L565" s="135">
        <v>144.37</v>
      </c>
      <c r="M565" s="134">
        <v>0.2</v>
      </c>
      <c r="N565" s="21">
        <v>0</v>
      </c>
      <c r="O565" s="21"/>
      <c r="P565" s="21" t="s">
        <v>93</v>
      </c>
      <c r="Q565" s="21"/>
      <c r="R565" s="134">
        <v>7.3</v>
      </c>
      <c r="S565" s="21">
        <v>2</v>
      </c>
      <c r="T565" s="21"/>
      <c r="U565" s="21"/>
      <c r="V565" s="21"/>
      <c r="W565" s="134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>
        <v>2</v>
      </c>
      <c r="AI565" s="21"/>
      <c r="AJ565" s="21"/>
      <c r="AK565" s="21" t="s">
        <v>86</v>
      </c>
      <c r="AL565" s="21"/>
      <c r="AM565" s="21"/>
      <c r="AN565" s="21"/>
      <c r="AO565" s="235">
        <f t="shared" si="11"/>
        <v>144.37</v>
      </c>
    </row>
    <row r="566" spans="1:41" ht="12.75">
      <c r="A566" s="21" t="s">
        <v>691</v>
      </c>
      <c r="B566" s="21"/>
      <c r="C566" s="21">
        <v>2017</v>
      </c>
      <c r="D566" s="21">
        <v>11</v>
      </c>
      <c r="E566" s="21">
        <v>8</v>
      </c>
      <c r="F566" s="21">
        <v>21</v>
      </c>
      <c r="G566" s="21">
        <v>12</v>
      </c>
      <c r="H566" s="134">
        <v>0.3</v>
      </c>
      <c r="I566" s="134">
        <v>1.4</v>
      </c>
      <c r="J566" s="135">
        <v>62.52</v>
      </c>
      <c r="K566" s="134">
        <v>9</v>
      </c>
      <c r="L566" s="135">
        <v>145.18</v>
      </c>
      <c r="M566" s="134">
        <v>5.8</v>
      </c>
      <c r="N566" s="21">
        <v>33</v>
      </c>
      <c r="O566" s="21"/>
      <c r="P566" s="21" t="s">
        <v>93</v>
      </c>
      <c r="Q566" s="21"/>
      <c r="R566" s="134">
        <v>7</v>
      </c>
      <c r="S566" s="21">
        <v>1</v>
      </c>
      <c r="T566" s="21"/>
      <c r="U566" s="21"/>
      <c r="V566" s="21"/>
      <c r="W566" s="134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 t="s">
        <v>95</v>
      </c>
      <c r="AJ566" s="21"/>
      <c r="AK566" s="21" t="s">
        <v>86</v>
      </c>
      <c r="AL566" s="21"/>
      <c r="AM566" s="21"/>
      <c r="AN566" s="21"/>
      <c r="AO566" s="235">
        <f t="shared" si="11"/>
        <v>145.18</v>
      </c>
    </row>
    <row r="567" spans="1:41" ht="12.75">
      <c r="A567" s="21" t="s">
        <v>692</v>
      </c>
      <c r="B567" s="21"/>
      <c r="C567" s="21">
        <v>2017</v>
      </c>
      <c r="D567" s="21">
        <v>11</v>
      </c>
      <c r="E567" s="21">
        <v>9</v>
      </c>
      <c r="F567" s="21">
        <v>2</v>
      </c>
      <c r="G567" s="21">
        <v>57</v>
      </c>
      <c r="H567" s="134">
        <v>18</v>
      </c>
      <c r="I567" s="134">
        <v>0.6</v>
      </c>
      <c r="J567" s="135">
        <v>63.88</v>
      </c>
      <c r="K567" s="134">
        <v>2.7</v>
      </c>
      <c r="L567" s="135">
        <v>143.2</v>
      </c>
      <c r="M567" s="134">
        <v>3.5</v>
      </c>
      <c r="N567" s="21">
        <v>10</v>
      </c>
      <c r="O567" s="21"/>
      <c r="P567" s="21" t="s">
        <v>93</v>
      </c>
      <c r="Q567" s="21"/>
      <c r="R567" s="134">
        <v>7.4</v>
      </c>
      <c r="S567" s="21">
        <v>1</v>
      </c>
      <c r="T567" s="21"/>
      <c r="U567" s="21"/>
      <c r="V567" s="21"/>
      <c r="W567" s="134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 t="s">
        <v>95</v>
      </c>
      <c r="AJ567" s="21"/>
      <c r="AK567" s="21" t="s">
        <v>86</v>
      </c>
      <c r="AL567" s="21"/>
      <c r="AM567" s="21"/>
      <c r="AN567" s="21"/>
      <c r="AO567" s="235">
        <f t="shared" si="11"/>
        <v>143.2</v>
      </c>
    </row>
    <row r="568" spans="1:41" ht="12.75">
      <c r="A568" s="21" t="s">
        <v>693</v>
      </c>
      <c r="B568" s="21"/>
      <c r="C568" s="21">
        <v>2017</v>
      </c>
      <c r="D568" s="21">
        <v>11</v>
      </c>
      <c r="E568" s="21">
        <v>11</v>
      </c>
      <c r="F568" s="21">
        <v>9</v>
      </c>
      <c r="G568" s="21">
        <v>41</v>
      </c>
      <c r="H568" s="134">
        <v>15</v>
      </c>
      <c r="I568" s="134">
        <v>0.6</v>
      </c>
      <c r="J568" s="135">
        <v>60.24</v>
      </c>
      <c r="K568" s="134">
        <v>1.7</v>
      </c>
      <c r="L568" s="135">
        <v>149.5</v>
      </c>
      <c r="M568" s="134">
        <v>2.8</v>
      </c>
      <c r="N568" s="21">
        <v>15</v>
      </c>
      <c r="O568" s="21">
        <v>14</v>
      </c>
      <c r="P568" s="21"/>
      <c r="Q568" s="21"/>
      <c r="R568" s="134">
        <v>6.9</v>
      </c>
      <c r="S568" s="21">
        <v>4</v>
      </c>
      <c r="T568" s="21"/>
      <c r="U568" s="21"/>
      <c r="V568" s="21"/>
      <c r="W568" s="134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>
        <v>2</v>
      </c>
      <c r="AI568" s="21"/>
      <c r="AJ568" s="21"/>
      <c r="AK568" s="21" t="s">
        <v>86</v>
      </c>
      <c r="AL568" s="21"/>
      <c r="AM568" s="21"/>
      <c r="AN568" s="21"/>
      <c r="AO568" s="235">
        <f t="shared" si="11"/>
        <v>149.5</v>
      </c>
    </row>
    <row r="569" spans="1:41" ht="12.75">
      <c r="A569" s="21" t="s">
        <v>694</v>
      </c>
      <c r="B569" s="21"/>
      <c r="C569" s="21">
        <v>2017</v>
      </c>
      <c r="D569" s="21">
        <v>11</v>
      </c>
      <c r="E569" s="21">
        <v>17</v>
      </c>
      <c r="F569" s="21">
        <v>2</v>
      </c>
      <c r="G569" s="21">
        <v>30</v>
      </c>
      <c r="H569" s="134">
        <v>52.1</v>
      </c>
      <c r="I569" s="134">
        <v>0.8</v>
      </c>
      <c r="J569" s="135">
        <v>62.16</v>
      </c>
      <c r="K569" s="134">
        <v>4.1</v>
      </c>
      <c r="L569" s="135">
        <v>159.13</v>
      </c>
      <c r="M569" s="134">
        <v>3.5</v>
      </c>
      <c r="N569" s="21">
        <v>0</v>
      </c>
      <c r="O569" s="21"/>
      <c r="P569" s="21" t="s">
        <v>93</v>
      </c>
      <c r="Q569" s="21"/>
      <c r="R569" s="134">
        <v>8.1</v>
      </c>
      <c r="S569" s="21">
        <v>5</v>
      </c>
      <c r="T569" s="21"/>
      <c r="U569" s="21"/>
      <c r="V569" s="21"/>
      <c r="W569" s="134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>
        <v>2</v>
      </c>
      <c r="AI569" s="21"/>
      <c r="AJ569" s="21"/>
      <c r="AK569" s="21" t="s">
        <v>86</v>
      </c>
      <c r="AL569" s="21"/>
      <c r="AM569" s="21"/>
      <c r="AN569" s="21"/>
      <c r="AO569" s="235">
        <f t="shared" si="11"/>
        <v>159.13</v>
      </c>
    </row>
    <row r="570" spans="1:41" ht="12.75">
      <c r="A570" s="21" t="s">
        <v>695</v>
      </c>
      <c r="B570" s="21"/>
      <c r="C570" s="21">
        <v>2017</v>
      </c>
      <c r="D570" s="21">
        <v>11</v>
      </c>
      <c r="E570" s="21">
        <v>20</v>
      </c>
      <c r="F570" s="21">
        <v>12</v>
      </c>
      <c r="G570" s="21">
        <v>15</v>
      </c>
      <c r="H570" s="134">
        <v>47.6</v>
      </c>
      <c r="I570" s="134">
        <v>0.9</v>
      </c>
      <c r="J570" s="135">
        <v>61.7</v>
      </c>
      <c r="K570" s="134">
        <v>2.5</v>
      </c>
      <c r="L570" s="135">
        <v>145.86</v>
      </c>
      <c r="M570" s="134">
        <v>4.3</v>
      </c>
      <c r="N570" s="21">
        <v>0</v>
      </c>
      <c r="O570" s="21"/>
      <c r="P570" s="21" t="s">
        <v>93</v>
      </c>
      <c r="Q570" s="21"/>
      <c r="R570" s="134">
        <v>7.5</v>
      </c>
      <c r="S570" s="21">
        <v>4</v>
      </c>
      <c r="T570" s="21"/>
      <c r="U570" s="21"/>
      <c r="V570" s="21"/>
      <c r="W570" s="134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>
        <v>2</v>
      </c>
      <c r="AI570" s="21"/>
      <c r="AJ570" s="21"/>
      <c r="AK570" s="21" t="s">
        <v>86</v>
      </c>
      <c r="AL570" s="21"/>
      <c r="AM570" s="21"/>
      <c r="AN570" s="21"/>
      <c r="AO570" s="235">
        <f t="shared" si="11"/>
        <v>145.86</v>
      </c>
    </row>
    <row r="571" spans="1:41" ht="12.75">
      <c r="A571" s="21" t="s">
        <v>696</v>
      </c>
      <c r="B571" s="21"/>
      <c r="C571" s="21">
        <v>2017</v>
      </c>
      <c r="D571" s="21">
        <v>11</v>
      </c>
      <c r="E571" s="21">
        <v>21</v>
      </c>
      <c r="F571" s="21">
        <v>2</v>
      </c>
      <c r="G571" s="21">
        <v>57</v>
      </c>
      <c r="H571" s="134">
        <v>52.9</v>
      </c>
      <c r="I571" s="134">
        <v>0.4</v>
      </c>
      <c r="J571" s="135">
        <v>61.8</v>
      </c>
      <c r="K571" s="134">
        <v>3.2</v>
      </c>
      <c r="L571" s="135">
        <v>157.1</v>
      </c>
      <c r="M571" s="134">
        <v>1.9</v>
      </c>
      <c r="N571" s="21">
        <v>0</v>
      </c>
      <c r="O571" s="21"/>
      <c r="P571" s="21" t="s">
        <v>93</v>
      </c>
      <c r="Q571" s="21"/>
      <c r="R571" s="134">
        <v>8.5</v>
      </c>
      <c r="S571" s="21">
        <v>5</v>
      </c>
      <c r="T571" s="21"/>
      <c r="U571" s="21"/>
      <c r="V571" s="21"/>
      <c r="W571" s="134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>
        <v>2</v>
      </c>
      <c r="AI571" s="21"/>
      <c r="AJ571" s="21"/>
      <c r="AK571" s="21" t="s">
        <v>86</v>
      </c>
      <c r="AL571" s="21"/>
      <c r="AM571" s="21"/>
      <c r="AN571" s="21"/>
      <c r="AO571" s="235">
        <f t="shared" si="11"/>
        <v>157.1</v>
      </c>
    </row>
    <row r="572" spans="1:41" ht="12.75">
      <c r="A572" s="21" t="s">
        <v>697</v>
      </c>
      <c r="B572" s="21"/>
      <c r="C572" s="21">
        <v>2017</v>
      </c>
      <c r="D572" s="21">
        <v>11</v>
      </c>
      <c r="E572" s="21">
        <v>21</v>
      </c>
      <c r="F572" s="21">
        <v>3</v>
      </c>
      <c r="G572" s="21">
        <v>32</v>
      </c>
      <c r="H572" s="134">
        <v>55.2</v>
      </c>
      <c r="I572" s="134">
        <v>0.3</v>
      </c>
      <c r="J572" s="135">
        <v>63.32</v>
      </c>
      <c r="K572" s="134">
        <v>2</v>
      </c>
      <c r="L572" s="135">
        <v>158.32</v>
      </c>
      <c r="M572" s="134">
        <v>1.7</v>
      </c>
      <c r="N572" s="21">
        <v>33</v>
      </c>
      <c r="O572" s="21"/>
      <c r="P572" s="21" t="s">
        <v>93</v>
      </c>
      <c r="Q572" s="21"/>
      <c r="R572" s="134">
        <v>9</v>
      </c>
      <c r="S572" s="21">
        <v>7</v>
      </c>
      <c r="T572" s="21"/>
      <c r="U572" s="21"/>
      <c r="V572" s="21"/>
      <c r="W572" s="134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>
        <v>2</v>
      </c>
      <c r="AI572" s="21"/>
      <c r="AJ572" s="21"/>
      <c r="AK572" s="21" t="s">
        <v>86</v>
      </c>
      <c r="AL572" s="21"/>
      <c r="AM572" s="21"/>
      <c r="AN572" s="21"/>
      <c r="AO572" s="235">
        <f t="shared" si="11"/>
        <v>158.32</v>
      </c>
    </row>
    <row r="573" spans="1:41" ht="12.75">
      <c r="A573" s="21" t="s">
        <v>698</v>
      </c>
      <c r="B573" s="21"/>
      <c r="C573" s="21">
        <v>2017</v>
      </c>
      <c r="D573" s="21">
        <v>11</v>
      </c>
      <c r="E573" s="21">
        <v>29</v>
      </c>
      <c r="F573" s="21">
        <v>23</v>
      </c>
      <c r="G573" s="21">
        <v>6</v>
      </c>
      <c r="H573" s="134">
        <v>22.6</v>
      </c>
      <c r="I573" s="134">
        <v>0.7</v>
      </c>
      <c r="J573" s="135">
        <v>60.86</v>
      </c>
      <c r="K573" s="134">
        <v>2</v>
      </c>
      <c r="L573" s="135">
        <v>145.61</v>
      </c>
      <c r="M573" s="134">
        <v>3.4</v>
      </c>
      <c r="N573" s="21">
        <v>0</v>
      </c>
      <c r="O573" s="21"/>
      <c r="P573" s="21" t="s">
        <v>93</v>
      </c>
      <c r="Q573" s="21"/>
      <c r="R573" s="134">
        <v>7.5</v>
      </c>
      <c r="S573" s="21">
        <v>4</v>
      </c>
      <c r="T573" s="21"/>
      <c r="U573" s="21"/>
      <c r="V573" s="21"/>
      <c r="W573" s="134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>
        <v>2</v>
      </c>
      <c r="AI573" s="21"/>
      <c r="AJ573" s="21"/>
      <c r="AK573" s="21" t="s">
        <v>86</v>
      </c>
      <c r="AL573" s="21"/>
      <c r="AM573" s="21"/>
      <c r="AN573" s="21"/>
      <c r="AO573" s="235">
        <f t="shared" si="11"/>
        <v>145.61</v>
      </c>
    </row>
    <row r="574" spans="1:41" ht="12.75">
      <c r="A574" s="21" t="s">
        <v>699</v>
      </c>
      <c r="B574" s="21"/>
      <c r="C574" s="21">
        <v>2017</v>
      </c>
      <c r="D574" s="21">
        <v>12</v>
      </c>
      <c r="E574" s="21">
        <v>3</v>
      </c>
      <c r="F574" s="21">
        <v>12</v>
      </c>
      <c r="G574" s="21">
        <v>19</v>
      </c>
      <c r="H574" s="134">
        <v>31.3</v>
      </c>
      <c r="I574" s="134">
        <v>0.2</v>
      </c>
      <c r="J574" s="135">
        <v>60.1</v>
      </c>
      <c r="K574" s="134">
        <v>1.5</v>
      </c>
      <c r="L574" s="135">
        <v>151.02</v>
      </c>
      <c r="M574" s="134">
        <v>2</v>
      </c>
      <c r="N574" s="21">
        <v>4</v>
      </c>
      <c r="O574" s="21">
        <v>3</v>
      </c>
      <c r="P574" s="21"/>
      <c r="Q574" s="21"/>
      <c r="R574" s="134">
        <v>7.6</v>
      </c>
      <c r="S574" s="21">
        <v>7</v>
      </c>
      <c r="T574" s="21"/>
      <c r="U574" s="21"/>
      <c r="V574" s="21"/>
      <c r="W574" s="134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>
        <v>2</v>
      </c>
      <c r="AI574" s="21"/>
      <c r="AJ574" s="21"/>
      <c r="AK574" s="21" t="s">
        <v>86</v>
      </c>
      <c r="AL574" s="21"/>
      <c r="AM574" s="21"/>
      <c r="AN574" s="21"/>
      <c r="AO574" s="235">
        <f t="shared" si="11"/>
        <v>151.02</v>
      </c>
    </row>
    <row r="575" spans="1:41" ht="12.75">
      <c r="A575" s="21" t="s">
        <v>700</v>
      </c>
      <c r="B575" s="21"/>
      <c r="C575" s="21">
        <v>2017</v>
      </c>
      <c r="D575" s="21">
        <v>12</v>
      </c>
      <c r="E575" s="21">
        <v>8</v>
      </c>
      <c r="F575" s="21">
        <v>0</v>
      </c>
      <c r="G575" s="21">
        <v>16</v>
      </c>
      <c r="H575" s="134">
        <v>23.6</v>
      </c>
      <c r="I575" s="134">
        <v>0.4</v>
      </c>
      <c r="J575" s="135">
        <v>62.5</v>
      </c>
      <c r="K575" s="134">
        <v>3.9</v>
      </c>
      <c r="L575" s="135">
        <v>154.88</v>
      </c>
      <c r="M575" s="134">
        <v>2</v>
      </c>
      <c r="N575" s="21">
        <v>0</v>
      </c>
      <c r="O575" s="21"/>
      <c r="P575" s="21" t="s">
        <v>93</v>
      </c>
      <c r="Q575" s="21"/>
      <c r="R575" s="134">
        <v>7.3</v>
      </c>
      <c r="S575" s="21">
        <v>3</v>
      </c>
      <c r="T575" s="21"/>
      <c r="U575" s="21"/>
      <c r="V575" s="21"/>
      <c r="W575" s="134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>
        <v>2</v>
      </c>
      <c r="AI575" s="21"/>
      <c r="AJ575" s="21"/>
      <c r="AK575" s="21" t="s">
        <v>86</v>
      </c>
      <c r="AL575" s="21"/>
      <c r="AM575" s="21"/>
      <c r="AN575" s="21"/>
      <c r="AO575" s="235">
        <f t="shared" si="11"/>
        <v>154.88</v>
      </c>
    </row>
    <row r="576" spans="1:41" ht="12.75">
      <c r="A576" s="21" t="s">
        <v>701</v>
      </c>
      <c r="B576" s="21"/>
      <c r="C576" s="21">
        <v>2017</v>
      </c>
      <c r="D576" s="21">
        <v>12</v>
      </c>
      <c r="E576" s="21">
        <v>9</v>
      </c>
      <c r="F576" s="21">
        <v>13</v>
      </c>
      <c r="G576" s="21">
        <v>31</v>
      </c>
      <c r="H576" s="134">
        <v>4.4</v>
      </c>
      <c r="I576" s="134">
        <v>1.2</v>
      </c>
      <c r="J576" s="135">
        <v>59.36</v>
      </c>
      <c r="K576" s="134">
        <v>7.4</v>
      </c>
      <c r="L576" s="135">
        <v>148.93</v>
      </c>
      <c r="M576" s="134">
        <v>3.8</v>
      </c>
      <c r="N576" s="21">
        <v>33</v>
      </c>
      <c r="O576" s="21"/>
      <c r="P576" s="21" t="s">
        <v>93</v>
      </c>
      <c r="Q576" s="21"/>
      <c r="R576" s="134">
        <v>5</v>
      </c>
      <c r="S576" s="21">
        <v>1</v>
      </c>
      <c r="T576" s="21"/>
      <c r="U576" s="21"/>
      <c r="V576" s="21"/>
      <c r="W576" s="134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>
        <v>1</v>
      </c>
      <c r="AI576" s="21"/>
      <c r="AJ576" s="21"/>
      <c r="AK576" s="21" t="s">
        <v>86</v>
      </c>
      <c r="AL576" s="21"/>
      <c r="AM576" s="21"/>
      <c r="AN576" s="21"/>
      <c r="AO576" s="235">
        <f t="shared" si="11"/>
        <v>148.93</v>
      </c>
    </row>
    <row r="577" spans="1:41" ht="12.75">
      <c r="A577" s="21" t="s">
        <v>702</v>
      </c>
      <c r="B577" s="21"/>
      <c r="C577" s="21">
        <v>2017</v>
      </c>
      <c r="D577" s="21">
        <v>12</v>
      </c>
      <c r="E577" s="21">
        <v>10</v>
      </c>
      <c r="F577" s="21">
        <v>0</v>
      </c>
      <c r="G577" s="21">
        <v>31</v>
      </c>
      <c r="H577" s="134">
        <v>22.4</v>
      </c>
      <c r="I577" s="134">
        <v>0.2</v>
      </c>
      <c r="J577" s="135">
        <v>63.18</v>
      </c>
      <c r="K577" s="134">
        <v>1.6</v>
      </c>
      <c r="L577" s="135">
        <v>149.97</v>
      </c>
      <c r="M577" s="134">
        <v>0.7</v>
      </c>
      <c r="N577" s="21">
        <v>0</v>
      </c>
      <c r="O577" s="21"/>
      <c r="P577" s="21" t="s">
        <v>93</v>
      </c>
      <c r="Q577" s="21"/>
      <c r="R577" s="134">
        <v>7.3</v>
      </c>
      <c r="S577" s="21">
        <v>4</v>
      </c>
      <c r="T577" s="21"/>
      <c r="U577" s="21"/>
      <c r="V577" s="21"/>
      <c r="W577" s="134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>
        <v>2</v>
      </c>
      <c r="AI577" s="21"/>
      <c r="AJ577" s="21"/>
      <c r="AK577" s="21" t="s">
        <v>86</v>
      </c>
      <c r="AL577" s="21"/>
      <c r="AM577" s="21"/>
      <c r="AN577" s="21"/>
      <c r="AO577" s="235">
        <f t="shared" si="11"/>
        <v>149.97</v>
      </c>
    </row>
    <row r="578" spans="1:41" ht="12.75">
      <c r="A578" s="21" t="s">
        <v>703</v>
      </c>
      <c r="B578" s="21"/>
      <c r="C578" s="21">
        <v>2017</v>
      </c>
      <c r="D578" s="21">
        <v>12</v>
      </c>
      <c r="E578" s="21">
        <v>10</v>
      </c>
      <c r="F578" s="21">
        <v>12</v>
      </c>
      <c r="G578" s="21">
        <v>41</v>
      </c>
      <c r="H578" s="134">
        <v>0</v>
      </c>
      <c r="I578" s="134">
        <v>0.6</v>
      </c>
      <c r="J578" s="135">
        <v>63.52</v>
      </c>
      <c r="K578" s="134">
        <v>3.5</v>
      </c>
      <c r="L578" s="135">
        <v>150.33</v>
      </c>
      <c r="M578" s="134">
        <v>1.8</v>
      </c>
      <c r="N578" s="21">
        <v>0</v>
      </c>
      <c r="O578" s="21"/>
      <c r="P578" s="21" t="s">
        <v>93</v>
      </c>
      <c r="Q578" s="21"/>
      <c r="R578" s="134">
        <v>8.2</v>
      </c>
      <c r="S578" s="21">
        <v>7</v>
      </c>
      <c r="T578" s="21"/>
      <c r="U578" s="21"/>
      <c r="V578" s="21"/>
      <c r="W578" s="134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>
        <v>2</v>
      </c>
      <c r="AI578" s="21"/>
      <c r="AJ578" s="21"/>
      <c r="AK578" s="21" t="s">
        <v>86</v>
      </c>
      <c r="AL578" s="21"/>
      <c r="AM578" s="21"/>
      <c r="AN578" s="21"/>
      <c r="AO578" s="235">
        <f t="shared" si="11"/>
        <v>150.33</v>
      </c>
    </row>
    <row r="579" spans="1:41" ht="12.75">
      <c r="A579" s="21" t="s">
        <v>704</v>
      </c>
      <c r="B579" s="21"/>
      <c r="C579" s="21">
        <v>2017</v>
      </c>
      <c r="D579" s="21">
        <v>12</v>
      </c>
      <c r="E579" s="21">
        <v>10</v>
      </c>
      <c r="F579" s="21">
        <v>14</v>
      </c>
      <c r="G579" s="21">
        <v>58</v>
      </c>
      <c r="H579" s="134">
        <v>13.8</v>
      </c>
      <c r="I579" s="134">
        <v>1</v>
      </c>
      <c r="J579" s="135">
        <v>62.04</v>
      </c>
      <c r="K579" s="134">
        <v>3.5</v>
      </c>
      <c r="L579" s="135">
        <v>151.03</v>
      </c>
      <c r="M579" s="134">
        <v>1.9</v>
      </c>
      <c r="N579" s="21">
        <v>28</v>
      </c>
      <c r="O579" s="21">
        <v>1</v>
      </c>
      <c r="P579" s="21"/>
      <c r="Q579" s="21"/>
      <c r="R579" s="134">
        <v>6.3</v>
      </c>
      <c r="S579" s="21">
        <v>3</v>
      </c>
      <c r="T579" s="21"/>
      <c r="U579" s="21"/>
      <c r="V579" s="21"/>
      <c r="W579" s="134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>
        <v>2</v>
      </c>
      <c r="AI579" s="21"/>
      <c r="AJ579" s="21"/>
      <c r="AK579" s="21" t="s">
        <v>86</v>
      </c>
      <c r="AL579" s="21"/>
      <c r="AM579" s="21"/>
      <c r="AN579" s="21"/>
      <c r="AO579" s="235">
        <f t="shared" si="11"/>
        <v>151.03</v>
      </c>
    </row>
    <row r="580" spans="1:41" ht="12.75">
      <c r="A580" s="21" t="s">
        <v>705</v>
      </c>
      <c r="B580" s="21"/>
      <c r="C580" s="21">
        <v>2017</v>
      </c>
      <c r="D580" s="21">
        <v>12</v>
      </c>
      <c r="E580" s="21">
        <v>11</v>
      </c>
      <c r="F580" s="21">
        <v>16</v>
      </c>
      <c r="G580" s="21">
        <v>39</v>
      </c>
      <c r="H580" s="134">
        <v>32.5</v>
      </c>
      <c r="I580" s="134">
        <v>1.2</v>
      </c>
      <c r="J580" s="135">
        <v>62.15</v>
      </c>
      <c r="K580" s="134">
        <v>5.4</v>
      </c>
      <c r="L580" s="135">
        <v>157.17</v>
      </c>
      <c r="M580" s="134">
        <v>5.2</v>
      </c>
      <c r="N580" s="21">
        <v>0</v>
      </c>
      <c r="O580" s="21"/>
      <c r="P580" s="21"/>
      <c r="Q580" s="21"/>
      <c r="R580" s="134">
        <v>7.4</v>
      </c>
      <c r="S580" s="21">
        <v>3</v>
      </c>
      <c r="T580" s="21"/>
      <c r="U580" s="21"/>
      <c r="V580" s="21"/>
      <c r="W580" s="134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>
        <v>2</v>
      </c>
      <c r="AI580" s="21"/>
      <c r="AJ580" s="21"/>
      <c r="AK580" s="21" t="s">
        <v>86</v>
      </c>
      <c r="AL580" s="21"/>
      <c r="AM580" s="21"/>
      <c r="AN580" s="21"/>
      <c r="AO580" s="235">
        <f t="shared" si="11"/>
        <v>157.17</v>
      </c>
    </row>
    <row r="581" spans="1:41" ht="12.75">
      <c r="A581" s="21" t="s">
        <v>706</v>
      </c>
      <c r="B581" s="21"/>
      <c r="C581" s="21">
        <v>2017</v>
      </c>
      <c r="D581" s="21">
        <v>12</v>
      </c>
      <c r="E581" s="21">
        <v>13</v>
      </c>
      <c r="F581" s="21">
        <v>15</v>
      </c>
      <c r="G581" s="21">
        <v>28</v>
      </c>
      <c r="H581" s="134">
        <v>23.8</v>
      </c>
      <c r="I581" s="134">
        <v>0.6</v>
      </c>
      <c r="J581" s="135">
        <v>60.06</v>
      </c>
      <c r="K581" s="134">
        <v>2.2</v>
      </c>
      <c r="L581" s="135">
        <v>153</v>
      </c>
      <c r="M581" s="134">
        <v>3.2</v>
      </c>
      <c r="N581" s="21">
        <v>10</v>
      </c>
      <c r="O581" s="21">
        <v>5</v>
      </c>
      <c r="P581" s="21"/>
      <c r="Q581" s="21"/>
      <c r="R581" s="134">
        <v>7.5</v>
      </c>
      <c r="S581" s="21">
        <v>8</v>
      </c>
      <c r="T581" s="21"/>
      <c r="U581" s="21"/>
      <c r="V581" s="21"/>
      <c r="W581" s="134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>
        <v>2</v>
      </c>
      <c r="AI581" s="21"/>
      <c r="AJ581" s="21"/>
      <c r="AK581" s="21" t="s">
        <v>86</v>
      </c>
      <c r="AL581" s="21"/>
      <c r="AM581" s="21"/>
      <c r="AN581" s="21"/>
      <c r="AO581" s="235">
        <f t="shared" si="11"/>
        <v>153</v>
      </c>
    </row>
    <row r="582" spans="1:41" ht="12.75">
      <c r="A582" s="21" t="s">
        <v>707</v>
      </c>
      <c r="B582" s="21"/>
      <c r="C582" s="21">
        <v>2017</v>
      </c>
      <c r="D582" s="21">
        <v>12</v>
      </c>
      <c r="E582" s="21">
        <v>16</v>
      </c>
      <c r="F582" s="21">
        <v>21</v>
      </c>
      <c r="G582" s="21">
        <v>2</v>
      </c>
      <c r="H582" s="134">
        <v>11.1</v>
      </c>
      <c r="I582" s="134">
        <v>0.8</v>
      </c>
      <c r="J582" s="135">
        <v>64.83</v>
      </c>
      <c r="K582" s="134">
        <v>4.3</v>
      </c>
      <c r="L582" s="135">
        <v>149.44</v>
      </c>
      <c r="M582" s="134">
        <v>2.4</v>
      </c>
      <c r="N582" s="21">
        <v>18</v>
      </c>
      <c r="O582" s="21">
        <v>5</v>
      </c>
      <c r="P582" s="21"/>
      <c r="Q582" s="21"/>
      <c r="R582" s="134">
        <v>7.5</v>
      </c>
      <c r="S582" s="21">
        <v>3</v>
      </c>
      <c r="T582" s="21"/>
      <c r="U582" s="21"/>
      <c r="V582" s="21"/>
      <c r="W582" s="134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 t="s">
        <v>95</v>
      </c>
      <c r="AJ582" s="21"/>
      <c r="AK582" s="21" t="s">
        <v>86</v>
      </c>
      <c r="AL582" s="21"/>
      <c r="AM582" s="21"/>
      <c r="AN582" s="21"/>
      <c r="AO582" s="235">
        <f t="shared" si="11"/>
        <v>149.44</v>
      </c>
    </row>
    <row r="583" spans="1:41" ht="12.75">
      <c r="A583" s="21" t="s">
        <v>708</v>
      </c>
      <c r="B583" s="21"/>
      <c r="C583" s="21">
        <v>2017</v>
      </c>
      <c r="D583" s="21">
        <v>12</v>
      </c>
      <c r="E583" s="21">
        <v>17</v>
      </c>
      <c r="F583" s="21">
        <v>10</v>
      </c>
      <c r="G583" s="21">
        <v>46</v>
      </c>
      <c r="H583" s="134">
        <v>13.9</v>
      </c>
      <c r="I583" s="134">
        <v>0.1</v>
      </c>
      <c r="J583" s="135">
        <v>63.17</v>
      </c>
      <c r="K583" s="134">
        <v>0.2</v>
      </c>
      <c r="L583" s="135">
        <v>145.62</v>
      </c>
      <c r="M583" s="134">
        <v>0.2</v>
      </c>
      <c r="N583" s="21">
        <v>0</v>
      </c>
      <c r="O583" s="21"/>
      <c r="P583" s="21" t="s">
        <v>93</v>
      </c>
      <c r="Q583" s="21"/>
      <c r="R583" s="134">
        <v>7.3</v>
      </c>
      <c r="S583" s="21">
        <v>2</v>
      </c>
      <c r="T583" s="21"/>
      <c r="U583" s="21"/>
      <c r="V583" s="21"/>
      <c r="W583" s="134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>
        <v>2</v>
      </c>
      <c r="AI583" s="21"/>
      <c r="AJ583" s="21"/>
      <c r="AK583" s="21" t="s">
        <v>86</v>
      </c>
      <c r="AL583" s="21"/>
      <c r="AM583" s="21"/>
      <c r="AN583" s="21"/>
      <c r="AO583" s="235">
        <f t="shared" si="11"/>
        <v>145.62</v>
      </c>
    </row>
    <row r="584" spans="1:41" ht="12.75">
      <c r="A584" s="21" t="s">
        <v>709</v>
      </c>
      <c r="B584" s="21"/>
      <c r="C584" s="21">
        <v>2017</v>
      </c>
      <c r="D584" s="21">
        <v>12</v>
      </c>
      <c r="E584" s="21">
        <v>18</v>
      </c>
      <c r="F584" s="21">
        <v>18</v>
      </c>
      <c r="G584" s="21">
        <v>1</v>
      </c>
      <c r="H584" s="134">
        <v>19.4</v>
      </c>
      <c r="I584" s="134">
        <v>1.8</v>
      </c>
      <c r="J584" s="135">
        <v>59.66</v>
      </c>
      <c r="K584" s="134">
        <v>5.9</v>
      </c>
      <c r="L584" s="135">
        <v>146.74</v>
      </c>
      <c r="M584" s="134">
        <v>7.6</v>
      </c>
      <c r="N584" s="21">
        <v>33</v>
      </c>
      <c r="O584" s="21"/>
      <c r="P584" s="21" t="s">
        <v>93</v>
      </c>
      <c r="Q584" s="21"/>
      <c r="R584" s="134">
        <v>7.4</v>
      </c>
      <c r="S584" s="21">
        <v>6</v>
      </c>
      <c r="T584" s="21"/>
      <c r="U584" s="21"/>
      <c r="V584" s="21"/>
      <c r="W584" s="134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>
        <v>1</v>
      </c>
      <c r="AI584" s="21"/>
      <c r="AJ584" s="21"/>
      <c r="AK584" s="21" t="s">
        <v>86</v>
      </c>
      <c r="AL584" s="21"/>
      <c r="AM584" s="21"/>
      <c r="AN584" s="21"/>
      <c r="AO584" s="235">
        <f t="shared" si="11"/>
        <v>146.74</v>
      </c>
    </row>
    <row r="585" spans="1:41" ht="12.75">
      <c r="A585" s="21" t="s">
        <v>710</v>
      </c>
      <c r="B585" s="21"/>
      <c r="C585" s="21">
        <v>2017</v>
      </c>
      <c r="D585" s="21">
        <v>12</v>
      </c>
      <c r="E585" s="21">
        <v>19</v>
      </c>
      <c r="F585" s="21">
        <v>2</v>
      </c>
      <c r="G585" s="21">
        <v>30</v>
      </c>
      <c r="H585" s="134">
        <v>14.6</v>
      </c>
      <c r="I585" s="134">
        <v>0.4</v>
      </c>
      <c r="J585" s="135">
        <v>60.28</v>
      </c>
      <c r="K585" s="134">
        <v>2</v>
      </c>
      <c r="L585" s="135">
        <v>152.19</v>
      </c>
      <c r="M585" s="134">
        <v>2.5</v>
      </c>
      <c r="N585" s="21">
        <v>0</v>
      </c>
      <c r="O585" s="21"/>
      <c r="P585" s="21" t="s">
        <v>93</v>
      </c>
      <c r="Q585" s="21"/>
      <c r="R585" s="134">
        <v>8.8</v>
      </c>
      <c r="S585" s="21">
        <v>10</v>
      </c>
      <c r="T585" s="21"/>
      <c r="U585" s="21"/>
      <c r="V585" s="21"/>
      <c r="W585" s="134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>
        <v>2</v>
      </c>
      <c r="AI585" s="21"/>
      <c r="AJ585" s="21"/>
      <c r="AK585" s="21" t="s">
        <v>86</v>
      </c>
      <c r="AL585" s="21"/>
      <c r="AM585" s="21"/>
      <c r="AN585" s="21"/>
      <c r="AO585" s="235">
        <f t="shared" si="11"/>
        <v>152.19</v>
      </c>
    </row>
    <row r="586" spans="1:41" ht="12.75">
      <c r="A586" s="21" t="s">
        <v>711</v>
      </c>
      <c r="B586" s="21"/>
      <c r="C586" s="21">
        <v>2017</v>
      </c>
      <c r="D586" s="21">
        <v>12</v>
      </c>
      <c r="E586" s="21">
        <v>19</v>
      </c>
      <c r="F586" s="21">
        <v>13</v>
      </c>
      <c r="G586" s="21">
        <v>31</v>
      </c>
      <c r="H586" s="134">
        <v>40.5</v>
      </c>
      <c r="I586" s="134">
        <v>0.6</v>
      </c>
      <c r="J586" s="135">
        <v>60.14</v>
      </c>
      <c r="K586" s="134">
        <v>2.1</v>
      </c>
      <c r="L586" s="135">
        <v>152.09</v>
      </c>
      <c r="M586" s="134">
        <v>3.7</v>
      </c>
      <c r="N586" s="21">
        <v>0</v>
      </c>
      <c r="O586" s="21"/>
      <c r="P586" s="21" t="s">
        <v>93</v>
      </c>
      <c r="Q586" s="21"/>
      <c r="R586" s="134">
        <v>7.8</v>
      </c>
      <c r="S586" s="21">
        <v>8</v>
      </c>
      <c r="T586" s="21"/>
      <c r="U586" s="21"/>
      <c r="V586" s="21"/>
      <c r="W586" s="134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>
        <v>2</v>
      </c>
      <c r="AI586" s="21"/>
      <c r="AJ586" s="21"/>
      <c r="AK586" s="21"/>
      <c r="AL586" s="21"/>
      <c r="AM586" s="21"/>
      <c r="AN586" s="21"/>
      <c r="AO586" s="235">
        <f t="shared" si="11"/>
        <v>152.09</v>
      </c>
    </row>
    <row r="587" spans="1:41" ht="12.75">
      <c r="A587" s="21" t="s">
        <v>712</v>
      </c>
      <c r="B587" s="21"/>
      <c r="C587" s="21">
        <v>2017</v>
      </c>
      <c r="D587" s="21">
        <v>12</v>
      </c>
      <c r="E587" s="21">
        <v>19</v>
      </c>
      <c r="F587" s="21">
        <v>13</v>
      </c>
      <c r="G587" s="21">
        <v>31</v>
      </c>
      <c r="H587" s="134">
        <v>45.7</v>
      </c>
      <c r="I587" s="134">
        <v>0.2</v>
      </c>
      <c r="J587" s="135">
        <v>60.21</v>
      </c>
      <c r="K587" s="134">
        <v>1.1</v>
      </c>
      <c r="L587" s="135">
        <v>152.16</v>
      </c>
      <c r="M587" s="134">
        <v>0.9</v>
      </c>
      <c r="N587" s="21">
        <v>12</v>
      </c>
      <c r="O587" s="21">
        <v>9</v>
      </c>
      <c r="P587" s="21"/>
      <c r="Q587" s="21"/>
      <c r="R587" s="134">
        <v>7.4</v>
      </c>
      <c r="S587" s="21">
        <v>5</v>
      </c>
      <c r="T587" s="21"/>
      <c r="U587" s="21"/>
      <c r="V587" s="21"/>
      <c r="W587" s="134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>
        <v>2</v>
      </c>
      <c r="AI587" s="21"/>
      <c r="AJ587" s="21"/>
      <c r="AK587" s="21"/>
      <c r="AL587" s="21"/>
      <c r="AM587" s="21"/>
      <c r="AN587" s="21"/>
      <c r="AO587" s="235">
        <f t="shared" si="11"/>
        <v>152.16</v>
      </c>
    </row>
    <row r="588" spans="1:41" ht="12.75">
      <c r="A588" s="21" t="s">
        <v>713</v>
      </c>
      <c r="B588" s="21"/>
      <c r="C588" s="21">
        <v>2017</v>
      </c>
      <c r="D588" s="21">
        <v>12</v>
      </c>
      <c r="E588" s="21">
        <v>19</v>
      </c>
      <c r="F588" s="21">
        <v>14</v>
      </c>
      <c r="G588" s="21">
        <v>45</v>
      </c>
      <c r="H588" s="134">
        <v>53</v>
      </c>
      <c r="I588" s="134">
        <v>1.4</v>
      </c>
      <c r="J588" s="135">
        <v>61.86</v>
      </c>
      <c r="K588" s="134">
        <v>12.7</v>
      </c>
      <c r="L588" s="135">
        <v>157.51</v>
      </c>
      <c r="M588" s="134">
        <v>6.1</v>
      </c>
      <c r="N588" s="21">
        <v>30</v>
      </c>
      <c r="O588" s="21">
        <v>9</v>
      </c>
      <c r="P588" s="21"/>
      <c r="Q588" s="21"/>
      <c r="R588" s="134">
        <v>7.7</v>
      </c>
      <c r="S588" s="21">
        <v>4</v>
      </c>
      <c r="T588" s="21"/>
      <c r="U588" s="21"/>
      <c r="V588" s="21"/>
      <c r="W588" s="134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>
        <v>1</v>
      </c>
      <c r="AI588" s="21"/>
      <c r="AJ588" s="21"/>
      <c r="AK588" s="21" t="s">
        <v>86</v>
      </c>
      <c r="AL588" s="21"/>
      <c r="AM588" s="21"/>
      <c r="AN588" s="21"/>
      <c r="AO588" s="235">
        <f t="shared" si="11"/>
        <v>157.51</v>
      </c>
    </row>
    <row r="589" spans="1:41" ht="12.75">
      <c r="A589" s="21" t="s">
        <v>714</v>
      </c>
      <c r="B589" s="21"/>
      <c r="C589" s="21">
        <v>2017</v>
      </c>
      <c r="D589" s="21">
        <v>12</v>
      </c>
      <c r="E589" s="21">
        <v>19</v>
      </c>
      <c r="F589" s="21">
        <v>15</v>
      </c>
      <c r="G589" s="21">
        <v>59</v>
      </c>
      <c r="H589" s="134">
        <v>7</v>
      </c>
      <c r="I589" s="134">
        <v>0.3</v>
      </c>
      <c r="J589" s="135">
        <v>62.65</v>
      </c>
      <c r="K589" s="134">
        <v>2.8</v>
      </c>
      <c r="L589" s="135">
        <v>152.22</v>
      </c>
      <c r="M589" s="134">
        <v>1.1</v>
      </c>
      <c r="N589" s="21">
        <v>33</v>
      </c>
      <c r="O589" s="21"/>
      <c r="P589" s="21" t="s">
        <v>93</v>
      </c>
      <c r="Q589" s="21"/>
      <c r="R589" s="134">
        <v>6.3</v>
      </c>
      <c r="S589" s="21">
        <v>3</v>
      </c>
      <c r="T589" s="21"/>
      <c r="U589" s="21"/>
      <c r="V589" s="21"/>
      <c r="W589" s="134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>
        <v>2</v>
      </c>
      <c r="AI589" s="21"/>
      <c r="AJ589" s="21"/>
      <c r="AK589" s="21" t="s">
        <v>86</v>
      </c>
      <c r="AL589" s="21"/>
      <c r="AM589" s="21"/>
      <c r="AN589" s="21"/>
      <c r="AO589" s="235">
        <f t="shared" si="11"/>
        <v>152.22</v>
      </c>
    </row>
    <row r="590" spans="1:41" ht="12.75">
      <c r="A590" s="21" t="s">
        <v>715</v>
      </c>
      <c r="B590" s="21"/>
      <c r="C590" s="21">
        <v>2017</v>
      </c>
      <c r="D590" s="21">
        <v>12</v>
      </c>
      <c r="E590" s="21">
        <v>19</v>
      </c>
      <c r="F590" s="21">
        <v>18</v>
      </c>
      <c r="G590" s="21">
        <v>18</v>
      </c>
      <c r="H590" s="134">
        <v>58.8</v>
      </c>
      <c r="I590" s="134">
        <v>1</v>
      </c>
      <c r="J590" s="135">
        <v>63.15</v>
      </c>
      <c r="K590" s="134">
        <v>3</v>
      </c>
      <c r="L590" s="135">
        <v>145.98</v>
      </c>
      <c r="M590" s="134">
        <v>4.4</v>
      </c>
      <c r="N590" s="21">
        <v>13</v>
      </c>
      <c r="O590" s="21">
        <v>5</v>
      </c>
      <c r="P590" s="21"/>
      <c r="Q590" s="21"/>
      <c r="R590" s="134">
        <v>8.1</v>
      </c>
      <c r="S590" s="21">
        <v>7</v>
      </c>
      <c r="T590" s="21"/>
      <c r="U590" s="21"/>
      <c r="V590" s="21"/>
      <c r="W590" s="134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>
        <v>2</v>
      </c>
      <c r="AI590" s="21"/>
      <c r="AJ590" s="21"/>
      <c r="AK590" s="21" t="s">
        <v>86</v>
      </c>
      <c r="AL590" s="21"/>
      <c r="AM590" s="21"/>
      <c r="AN590" s="21"/>
      <c r="AO590" s="235">
        <f t="shared" si="11"/>
        <v>145.98</v>
      </c>
    </row>
    <row r="591" spans="1:41" ht="12.75">
      <c r="A591" s="21" t="s">
        <v>716</v>
      </c>
      <c r="B591" s="21"/>
      <c r="C591" s="21">
        <v>2017</v>
      </c>
      <c r="D591" s="21">
        <v>12</v>
      </c>
      <c r="E591" s="21">
        <v>20</v>
      </c>
      <c r="F591" s="21">
        <v>12</v>
      </c>
      <c r="G591" s="21">
        <v>23</v>
      </c>
      <c r="H591" s="134">
        <v>39.1</v>
      </c>
      <c r="I591" s="134">
        <v>0.7</v>
      </c>
      <c r="J591" s="135">
        <v>60.07</v>
      </c>
      <c r="K591" s="134">
        <v>2</v>
      </c>
      <c r="L591" s="135">
        <v>153.07</v>
      </c>
      <c r="M591" s="134">
        <v>3.7</v>
      </c>
      <c r="N591" s="21">
        <v>0</v>
      </c>
      <c r="O591" s="21"/>
      <c r="P591" s="21" t="s">
        <v>93</v>
      </c>
      <c r="Q591" s="21"/>
      <c r="R591" s="134">
        <v>7.6</v>
      </c>
      <c r="S591" s="21">
        <v>4</v>
      </c>
      <c r="T591" s="21"/>
      <c r="U591" s="21"/>
      <c r="V591" s="21"/>
      <c r="W591" s="134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>
        <v>2</v>
      </c>
      <c r="AI591" s="21"/>
      <c r="AJ591" s="21"/>
      <c r="AK591" s="21" t="s">
        <v>86</v>
      </c>
      <c r="AL591" s="21"/>
      <c r="AM591" s="21"/>
      <c r="AN591" s="21"/>
      <c r="AO591" s="235">
        <f t="shared" si="11"/>
        <v>153.07</v>
      </c>
    </row>
    <row r="592" spans="1:41" ht="12.75">
      <c r="A592" s="21" t="s">
        <v>717</v>
      </c>
      <c r="B592" s="21"/>
      <c r="C592" s="21">
        <v>2017</v>
      </c>
      <c r="D592" s="21">
        <v>12</v>
      </c>
      <c r="E592" s="21">
        <v>21</v>
      </c>
      <c r="F592" s="21">
        <v>1</v>
      </c>
      <c r="G592" s="21">
        <v>30</v>
      </c>
      <c r="H592" s="134">
        <v>37.8</v>
      </c>
      <c r="I592" s="134">
        <v>1.7</v>
      </c>
      <c r="J592" s="135">
        <v>61.94</v>
      </c>
      <c r="K592" s="134">
        <v>11</v>
      </c>
      <c r="L592" s="135">
        <v>154.22</v>
      </c>
      <c r="M592" s="134">
        <v>4.3</v>
      </c>
      <c r="N592" s="21">
        <v>0</v>
      </c>
      <c r="O592" s="21"/>
      <c r="P592" s="21" t="s">
        <v>93</v>
      </c>
      <c r="Q592" s="21"/>
      <c r="R592" s="134">
        <v>7.2</v>
      </c>
      <c r="S592" s="21">
        <v>4</v>
      </c>
      <c r="T592" s="21"/>
      <c r="U592" s="21"/>
      <c r="V592" s="21"/>
      <c r="W592" s="134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>
        <v>2</v>
      </c>
      <c r="AI592" s="21"/>
      <c r="AJ592" s="21"/>
      <c r="AK592" s="21" t="s">
        <v>86</v>
      </c>
      <c r="AL592" s="21"/>
      <c r="AM592" s="21"/>
      <c r="AN592" s="21"/>
      <c r="AO592" s="235">
        <f t="shared" si="11"/>
        <v>154.22</v>
      </c>
    </row>
    <row r="593" spans="1:41" ht="12.75">
      <c r="A593" s="21" t="s">
        <v>718</v>
      </c>
      <c r="B593" s="21"/>
      <c r="C593" s="21">
        <v>2017</v>
      </c>
      <c r="D593" s="21">
        <v>12</v>
      </c>
      <c r="E593" s="21">
        <v>21</v>
      </c>
      <c r="F593" s="21">
        <v>19</v>
      </c>
      <c r="G593" s="21">
        <v>20</v>
      </c>
      <c r="H593" s="134">
        <v>40.6</v>
      </c>
      <c r="I593" s="134">
        <v>0.7</v>
      </c>
      <c r="J593" s="135">
        <v>62.43</v>
      </c>
      <c r="K593" s="134">
        <v>6.5</v>
      </c>
      <c r="L593" s="135">
        <v>153.49</v>
      </c>
      <c r="M593" s="134">
        <v>2.4</v>
      </c>
      <c r="N593" s="21">
        <v>0</v>
      </c>
      <c r="O593" s="21"/>
      <c r="P593" s="21"/>
      <c r="Q593" s="21"/>
      <c r="R593" s="134">
        <v>7.2</v>
      </c>
      <c r="S593" s="21">
        <v>4</v>
      </c>
      <c r="T593" s="21"/>
      <c r="U593" s="21"/>
      <c r="V593" s="21"/>
      <c r="W593" s="134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>
        <v>2</v>
      </c>
      <c r="AI593" s="21"/>
      <c r="AJ593" s="21"/>
      <c r="AK593" s="21" t="s">
        <v>86</v>
      </c>
      <c r="AL593" s="21"/>
      <c r="AM593" s="21"/>
      <c r="AN593" s="21"/>
      <c r="AO593" s="235">
        <f t="shared" si="11"/>
        <v>153.49</v>
      </c>
    </row>
    <row r="594" spans="1:41" ht="12.75">
      <c r="A594" s="21" t="s">
        <v>719</v>
      </c>
      <c r="B594" s="21"/>
      <c r="C594" s="21">
        <v>2017</v>
      </c>
      <c r="D594" s="21">
        <v>12</v>
      </c>
      <c r="E594" s="21">
        <v>21</v>
      </c>
      <c r="F594" s="21">
        <v>20</v>
      </c>
      <c r="G594" s="21">
        <v>23</v>
      </c>
      <c r="H594" s="134">
        <v>14.6</v>
      </c>
      <c r="I594" s="134">
        <v>0.2</v>
      </c>
      <c r="J594" s="135">
        <v>62.47</v>
      </c>
      <c r="K594" s="134">
        <v>1.3</v>
      </c>
      <c r="L594" s="135">
        <v>153.47</v>
      </c>
      <c r="M594" s="134">
        <v>1.1</v>
      </c>
      <c r="N594" s="21">
        <v>8</v>
      </c>
      <c r="O594" s="21">
        <v>4</v>
      </c>
      <c r="P594" s="21"/>
      <c r="Q594" s="21"/>
      <c r="R594" s="134">
        <v>7.7</v>
      </c>
      <c r="S594" s="21">
        <v>7</v>
      </c>
      <c r="T594" s="21"/>
      <c r="U594" s="21"/>
      <c r="V594" s="21"/>
      <c r="W594" s="134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>
        <v>2</v>
      </c>
      <c r="AI594" s="21"/>
      <c r="AJ594" s="21"/>
      <c r="AK594" s="21" t="s">
        <v>86</v>
      </c>
      <c r="AL594" s="21"/>
      <c r="AM594" s="21"/>
      <c r="AN594" s="21"/>
      <c r="AO594" s="235">
        <f t="shared" si="11"/>
        <v>153.47</v>
      </c>
    </row>
    <row r="595" spans="1:41" ht="12.75">
      <c r="A595" s="21" t="s">
        <v>720</v>
      </c>
      <c r="B595" s="21"/>
      <c r="C595" s="21">
        <v>2017</v>
      </c>
      <c r="D595" s="21">
        <v>12</v>
      </c>
      <c r="E595" s="21">
        <v>24</v>
      </c>
      <c r="F595" s="21">
        <v>17</v>
      </c>
      <c r="G595" s="21">
        <v>5</v>
      </c>
      <c r="H595" s="134">
        <v>48.5</v>
      </c>
      <c r="I595" s="134">
        <v>2.1</v>
      </c>
      <c r="J595" s="135">
        <v>65.6</v>
      </c>
      <c r="K595" s="134">
        <v>10.3</v>
      </c>
      <c r="L595" s="135">
        <v>146.08</v>
      </c>
      <c r="M595" s="134">
        <v>10.2</v>
      </c>
      <c r="N595" s="21">
        <v>6</v>
      </c>
      <c r="O595" s="21">
        <v>11</v>
      </c>
      <c r="P595" s="21"/>
      <c r="Q595" s="21"/>
      <c r="R595" s="134">
        <v>7.5</v>
      </c>
      <c r="S595" s="21">
        <v>2</v>
      </c>
      <c r="T595" s="21"/>
      <c r="U595" s="21"/>
      <c r="V595" s="21"/>
      <c r="W595" s="134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 t="s">
        <v>95</v>
      </c>
      <c r="AJ595" s="21"/>
      <c r="AK595" s="21" t="s">
        <v>86</v>
      </c>
      <c r="AL595" s="21"/>
      <c r="AM595" s="21"/>
      <c r="AN595" s="21"/>
      <c r="AO595" s="235">
        <f t="shared" si="11"/>
        <v>146.08</v>
      </c>
    </row>
    <row r="596" spans="1:41" ht="12.75">
      <c r="A596" s="21" t="s">
        <v>721</v>
      </c>
      <c r="B596" s="21"/>
      <c r="C596" s="21">
        <v>2017</v>
      </c>
      <c r="D596" s="21">
        <v>12</v>
      </c>
      <c r="E596" s="21">
        <v>25</v>
      </c>
      <c r="F596" s="21">
        <v>3</v>
      </c>
      <c r="G596" s="21">
        <v>26</v>
      </c>
      <c r="H596" s="134">
        <v>1.7</v>
      </c>
      <c r="I596" s="134">
        <v>0.2</v>
      </c>
      <c r="J596" s="135">
        <v>61.98</v>
      </c>
      <c r="K596" s="134">
        <v>1.1</v>
      </c>
      <c r="L596" s="135">
        <v>154.01</v>
      </c>
      <c r="M596" s="134">
        <v>1.1</v>
      </c>
      <c r="N596" s="21">
        <v>8</v>
      </c>
      <c r="O596" s="21">
        <v>3</v>
      </c>
      <c r="P596" s="21"/>
      <c r="Q596" s="21"/>
      <c r="R596" s="134">
        <v>8</v>
      </c>
      <c r="S596" s="21">
        <v>8</v>
      </c>
      <c r="T596" s="21"/>
      <c r="U596" s="21"/>
      <c r="V596" s="21"/>
      <c r="W596" s="134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>
        <v>2</v>
      </c>
      <c r="AI596" s="21"/>
      <c r="AJ596" s="21"/>
      <c r="AK596" s="21" t="s">
        <v>86</v>
      </c>
      <c r="AL596" s="21"/>
      <c r="AM596" s="21"/>
      <c r="AN596" s="21"/>
      <c r="AO596" s="235">
        <f t="shared" si="11"/>
        <v>154.01</v>
      </c>
    </row>
    <row r="597" spans="1:41" ht="12.75">
      <c r="A597" s="21" t="s">
        <v>722</v>
      </c>
      <c r="B597" s="21"/>
      <c r="C597" s="21">
        <v>2017</v>
      </c>
      <c r="D597" s="21">
        <v>12</v>
      </c>
      <c r="E597" s="21">
        <v>26</v>
      </c>
      <c r="F597" s="21">
        <v>1</v>
      </c>
      <c r="G597" s="21">
        <v>2</v>
      </c>
      <c r="H597" s="134">
        <v>13.4</v>
      </c>
      <c r="I597" s="134">
        <v>0.2</v>
      </c>
      <c r="J597" s="135">
        <v>60.83</v>
      </c>
      <c r="K597" s="134">
        <v>0.5</v>
      </c>
      <c r="L597" s="135">
        <v>145.2</v>
      </c>
      <c r="M597" s="134">
        <v>0.9</v>
      </c>
      <c r="N597" s="21">
        <v>33</v>
      </c>
      <c r="O597" s="21"/>
      <c r="P597" s="21" t="s">
        <v>93</v>
      </c>
      <c r="Q597" s="21"/>
      <c r="R597" s="134">
        <v>7.4</v>
      </c>
      <c r="S597" s="21">
        <v>3</v>
      </c>
      <c r="T597" s="21"/>
      <c r="U597" s="21"/>
      <c r="V597" s="21"/>
      <c r="W597" s="134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>
        <v>2</v>
      </c>
      <c r="AI597" s="21"/>
      <c r="AJ597" s="21"/>
      <c r="AK597" s="21" t="s">
        <v>86</v>
      </c>
      <c r="AL597" s="21"/>
      <c r="AM597" s="21"/>
      <c r="AN597" s="21"/>
      <c r="AO597" s="235">
        <f t="shared" si="11"/>
        <v>145.2</v>
      </c>
    </row>
    <row r="598" spans="1:41" ht="12.75">
      <c r="A598" s="21" t="s">
        <v>723</v>
      </c>
      <c r="B598" s="21"/>
      <c r="C598" s="21">
        <v>2017</v>
      </c>
      <c r="D598" s="21">
        <v>12</v>
      </c>
      <c r="E598" s="21">
        <v>27</v>
      </c>
      <c r="F598" s="21">
        <v>6</v>
      </c>
      <c r="G598" s="21">
        <v>5</v>
      </c>
      <c r="H598" s="134">
        <v>39.2</v>
      </c>
      <c r="I598" s="134">
        <v>2.1</v>
      </c>
      <c r="J598" s="135">
        <v>65.05</v>
      </c>
      <c r="K598" s="134">
        <v>9.9</v>
      </c>
      <c r="L598" s="135">
        <v>160.5</v>
      </c>
      <c r="M598" s="134">
        <v>7.1</v>
      </c>
      <c r="N598" s="21">
        <v>3</v>
      </c>
      <c r="O598" s="21">
        <v>10</v>
      </c>
      <c r="P598" s="21"/>
      <c r="Q598" s="21"/>
      <c r="R598" s="134">
        <v>9.4</v>
      </c>
      <c r="S598" s="21">
        <v>4</v>
      </c>
      <c r="T598" s="21"/>
      <c r="U598" s="21"/>
      <c r="V598" s="21"/>
      <c r="W598" s="134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>
        <v>2</v>
      </c>
      <c r="AI598" s="21"/>
      <c r="AJ598" s="21"/>
      <c r="AK598" s="21" t="s">
        <v>86</v>
      </c>
      <c r="AL598" s="21"/>
      <c r="AM598" s="21"/>
      <c r="AN598" s="21"/>
      <c r="AO598" s="235">
        <f t="shared" si="11"/>
        <v>160.5</v>
      </c>
    </row>
    <row r="599" spans="1:41" ht="12.75">
      <c r="A599" s="21" t="s">
        <v>724</v>
      </c>
      <c r="B599" s="21"/>
      <c r="C599" s="21">
        <v>2017</v>
      </c>
      <c r="D599" s="21">
        <v>12</v>
      </c>
      <c r="E599" s="21">
        <v>27</v>
      </c>
      <c r="F599" s="21">
        <v>18</v>
      </c>
      <c r="G599" s="21">
        <v>26</v>
      </c>
      <c r="H599" s="134">
        <v>40.5</v>
      </c>
      <c r="I599" s="134">
        <v>0.2</v>
      </c>
      <c r="J599" s="135">
        <v>61.7</v>
      </c>
      <c r="K599" s="134">
        <v>0.7</v>
      </c>
      <c r="L599" s="135">
        <v>148.35</v>
      </c>
      <c r="M599" s="134">
        <v>1.1</v>
      </c>
      <c r="N599" s="21">
        <v>0</v>
      </c>
      <c r="O599" s="21"/>
      <c r="P599" s="21" t="s">
        <v>93</v>
      </c>
      <c r="Q599" s="21"/>
      <c r="R599" s="134">
        <v>5.5</v>
      </c>
      <c r="S599" s="21">
        <v>2</v>
      </c>
      <c r="T599" s="21"/>
      <c r="U599" s="21"/>
      <c r="V599" s="21"/>
      <c r="W599" s="134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>
        <v>2</v>
      </c>
      <c r="AI599" s="21"/>
      <c r="AJ599" s="21"/>
      <c r="AK599" s="21" t="s">
        <v>86</v>
      </c>
      <c r="AL599" s="21"/>
      <c r="AM599" s="21"/>
      <c r="AN599" s="21"/>
      <c r="AO599" s="235">
        <f t="shared" si="11"/>
        <v>148.35</v>
      </c>
    </row>
    <row r="600" spans="1:41" ht="12.75">
      <c r="A600" s="21" t="s">
        <v>725</v>
      </c>
      <c r="B600" s="21"/>
      <c r="C600" s="21">
        <v>2017</v>
      </c>
      <c r="D600" s="21">
        <v>12</v>
      </c>
      <c r="E600" s="21">
        <v>28</v>
      </c>
      <c r="F600" s="21">
        <v>8</v>
      </c>
      <c r="G600" s="21">
        <v>43</v>
      </c>
      <c r="H600" s="134">
        <v>43.7</v>
      </c>
      <c r="I600" s="134">
        <v>0.9</v>
      </c>
      <c r="J600" s="135">
        <v>59.12</v>
      </c>
      <c r="K600" s="134">
        <v>4.4</v>
      </c>
      <c r="L600" s="135">
        <v>150.99</v>
      </c>
      <c r="M600" s="134">
        <v>3.1</v>
      </c>
      <c r="N600" s="21">
        <v>33</v>
      </c>
      <c r="O600" s="21"/>
      <c r="P600" s="21" t="s">
        <v>93</v>
      </c>
      <c r="Q600" s="21"/>
      <c r="R600" s="134">
        <v>7.9</v>
      </c>
      <c r="S600" s="21">
        <v>6</v>
      </c>
      <c r="T600" s="21"/>
      <c r="U600" s="21"/>
      <c r="V600" s="21"/>
      <c r="W600" s="134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>
        <v>1</v>
      </c>
      <c r="AI600" s="21"/>
      <c r="AJ600" s="21"/>
      <c r="AK600" s="21" t="s">
        <v>86</v>
      </c>
      <c r="AL600" s="21"/>
      <c r="AM600" s="21"/>
      <c r="AN600" s="21"/>
      <c r="AO600" s="235">
        <f t="shared" si="11"/>
        <v>150.99</v>
      </c>
    </row>
    <row r="601" spans="1:41" ht="12.75">
      <c r="A601" s="21" t="s">
        <v>777</v>
      </c>
      <c r="B601" s="21"/>
      <c r="C601" s="21">
        <v>2017</v>
      </c>
      <c r="D601" s="21">
        <v>12</v>
      </c>
      <c r="E601" s="21">
        <v>29</v>
      </c>
      <c r="F601" s="21">
        <v>19</v>
      </c>
      <c r="G601" s="21">
        <v>24</v>
      </c>
      <c r="H601" s="134">
        <v>44.4</v>
      </c>
      <c r="I601" s="134">
        <v>0.9</v>
      </c>
      <c r="J601" s="135">
        <v>63.07</v>
      </c>
      <c r="K601" s="134">
        <v>6.2</v>
      </c>
      <c r="L601" s="135">
        <v>153.25</v>
      </c>
      <c r="M601" s="134">
        <v>3.7</v>
      </c>
      <c r="N601" s="21">
        <v>26</v>
      </c>
      <c r="O601" s="21">
        <v>7</v>
      </c>
      <c r="P601" s="21"/>
      <c r="Q601" s="21"/>
      <c r="R601" s="134">
        <v>6.6</v>
      </c>
      <c r="S601" s="21">
        <v>3</v>
      </c>
      <c r="T601" s="21"/>
      <c r="U601" s="21"/>
      <c r="V601" s="21"/>
      <c r="W601" s="134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>
        <v>2</v>
      </c>
      <c r="AI601" s="21"/>
      <c r="AJ601" s="21"/>
      <c r="AK601" s="21" t="s">
        <v>86</v>
      </c>
      <c r="AL601" s="21"/>
      <c r="AM601" s="21"/>
      <c r="AN601" s="21"/>
      <c r="AO601" s="235">
        <f t="shared" si="11"/>
        <v>153.25</v>
      </c>
    </row>
    <row r="602" spans="1:41" ht="12.75">
      <c r="A602" s="21" t="s">
        <v>778</v>
      </c>
      <c r="B602" s="21"/>
      <c r="C602" s="21">
        <v>2017</v>
      </c>
      <c r="D602" s="21">
        <v>12</v>
      </c>
      <c r="E602" s="21">
        <v>29</v>
      </c>
      <c r="F602" s="21">
        <v>19</v>
      </c>
      <c r="G602" s="21">
        <v>25</v>
      </c>
      <c r="H602" s="134">
        <v>22.2</v>
      </c>
      <c r="I602" s="134">
        <v>0.6</v>
      </c>
      <c r="J602" s="135">
        <v>63.07</v>
      </c>
      <c r="K602" s="134">
        <v>3.9</v>
      </c>
      <c r="L602" s="135">
        <v>153.27</v>
      </c>
      <c r="M602" s="134">
        <v>1.8</v>
      </c>
      <c r="N602" s="21">
        <v>0</v>
      </c>
      <c r="O602" s="21"/>
      <c r="P602" s="21" t="s">
        <v>93</v>
      </c>
      <c r="Q602" s="21"/>
      <c r="R602" s="134">
        <v>6.4</v>
      </c>
      <c r="S602" s="21">
        <v>2</v>
      </c>
      <c r="T602" s="21"/>
      <c r="U602" s="21"/>
      <c r="V602" s="21"/>
      <c r="W602" s="134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>
        <v>2</v>
      </c>
      <c r="AI602" s="21"/>
      <c r="AJ602" s="21"/>
      <c r="AK602" s="21" t="s">
        <v>86</v>
      </c>
      <c r="AL602" s="21"/>
      <c r="AM602" s="21"/>
      <c r="AN602" s="21"/>
      <c r="AO602" s="235">
        <f t="shared" si="11"/>
        <v>153.27</v>
      </c>
    </row>
    <row r="603" spans="1:41" ht="13.5" thickBot="1">
      <c r="A603" s="194" t="s">
        <v>779</v>
      </c>
      <c r="B603" s="194"/>
      <c r="C603" s="194">
        <v>2017</v>
      </c>
      <c r="D603" s="194">
        <v>12</v>
      </c>
      <c r="E603" s="194">
        <v>31</v>
      </c>
      <c r="F603" s="194">
        <v>17</v>
      </c>
      <c r="G603" s="194">
        <v>52</v>
      </c>
      <c r="H603" s="209">
        <v>45.9</v>
      </c>
      <c r="I603" s="209">
        <v>1.2</v>
      </c>
      <c r="J603" s="303">
        <v>63.32</v>
      </c>
      <c r="K603" s="209">
        <v>10.8</v>
      </c>
      <c r="L603" s="303">
        <v>150.41</v>
      </c>
      <c r="M603" s="209">
        <v>4.1</v>
      </c>
      <c r="N603" s="194">
        <v>28</v>
      </c>
      <c r="O603" s="194">
        <v>20</v>
      </c>
      <c r="P603" s="194"/>
      <c r="Q603" s="194"/>
      <c r="R603" s="209">
        <v>6.7</v>
      </c>
      <c r="S603" s="194">
        <v>3</v>
      </c>
      <c r="T603" s="194"/>
      <c r="U603" s="194"/>
      <c r="V603" s="194"/>
      <c r="W603" s="209"/>
      <c r="X603" s="194"/>
      <c r="Y603" s="194"/>
      <c r="Z603" s="194"/>
      <c r="AA603" s="194"/>
      <c r="AB603" s="194"/>
      <c r="AC603" s="194"/>
      <c r="AD603" s="194"/>
      <c r="AE603" s="194"/>
      <c r="AF603" s="194"/>
      <c r="AG603" s="194"/>
      <c r="AH603" s="194">
        <v>2</v>
      </c>
      <c r="AI603" s="194"/>
      <c r="AJ603" s="194"/>
      <c r="AK603" s="194" t="s">
        <v>86</v>
      </c>
      <c r="AL603" s="194"/>
      <c r="AM603" s="194"/>
      <c r="AN603" s="194"/>
      <c r="AO603" s="235">
        <f t="shared" si="11"/>
        <v>150.41</v>
      </c>
    </row>
    <row r="604" spans="1:41" ht="13.5" thickTop="1">
      <c r="A604"/>
      <c r="B604" s="16"/>
      <c r="C604" s="4"/>
      <c r="D604" s="4"/>
      <c r="E604" s="4"/>
      <c r="F604" s="7"/>
      <c r="G604" s="7"/>
      <c r="H604" s="8"/>
      <c r="I604" s="122"/>
      <c r="J604" s="319"/>
      <c r="K604" s="77"/>
      <c r="L604" s="319"/>
      <c r="M604" s="77"/>
      <c r="N604" s="4"/>
      <c r="O604" s="4"/>
      <c r="P604" s="11"/>
      <c r="Q604" s="4"/>
      <c r="R604" s="8"/>
      <c r="S604" s="7"/>
      <c r="T604" s="4"/>
      <c r="AG604" s="102"/>
      <c r="AH604" s="1"/>
      <c r="AI604" s="1"/>
      <c r="AJ604" s="1"/>
      <c r="AN604" s="4"/>
      <c r="AO604" s="236"/>
    </row>
  </sheetData>
  <sheetProtection/>
  <autoFilter ref="A25:AP604">
    <sortState ref="A26:AP604">
      <sortCondition sortBy="value" ref="A26:A604"/>
    </sortState>
  </autoFilter>
  <conditionalFormatting sqref="A15">
    <cfRule type="duplicateValues" priority="6" dxfId="19" stopIfTrue="1">
      <formula>AND(COUNTIF($A$15:$A$15,A15)&gt;1,NOT(ISBLANK(A15)))</formula>
    </cfRule>
  </conditionalFormatting>
  <conditionalFormatting sqref="A15">
    <cfRule type="duplicateValues" priority="5" dxfId="19" stopIfTrue="1">
      <formula>AND(COUNTIF($A$15:$A$15,A15)&gt;1,NOT(ISBLANK(A15)))</formula>
    </cfRule>
  </conditionalFormatting>
  <conditionalFormatting sqref="A1:A15 A17:A603">
    <cfRule type="duplicateValues" priority="9" dxfId="19">
      <formula>AND(COUNTIF($A$1:$A$15,A1)+COUNTIF($A$17:$A$603,A1)&gt;1,NOT(ISBLANK(A1)))</formula>
    </cfRule>
  </conditionalFormatting>
  <conditionalFormatting sqref="A16">
    <cfRule type="expression" priority="1" dxfId="20" stopIfTrue="1">
      <formula>AND(COUNTIF($A$12:$A$12,A16)&gt;1,NOT(ISBLANK(A16)))</formula>
    </cfRule>
  </conditionalFormatting>
  <conditionalFormatting sqref="A16">
    <cfRule type="expression" priority="2" dxfId="20" stopIfTrue="1">
      <formula>AND(COUNTIF($A$12:$A$12,A16)&gt;1,NOT(ISBLANK(A16)))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O563 AO29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J28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14.875" style="0" customWidth="1"/>
    <col min="2" max="2" width="11.625" style="0" customWidth="1"/>
    <col min="9" max="9" width="4.875" style="0" customWidth="1"/>
    <col min="12" max="12" width="5.625" style="284" customWidth="1"/>
    <col min="13" max="13" width="7.00390625" style="0" customWidth="1"/>
    <col min="14" max="14" width="10.00390625" style="0" customWidth="1"/>
    <col min="15" max="15" width="7.00390625" style="0" customWidth="1"/>
    <col min="16" max="16" width="3.875" style="0" customWidth="1"/>
    <col min="17" max="17" width="2.875" style="0" customWidth="1"/>
    <col min="18" max="18" width="3.875" style="0" customWidth="1"/>
    <col min="19" max="19" width="2.875" style="0" customWidth="1"/>
    <col min="20" max="20" width="5.375" style="0" customWidth="1"/>
    <col min="21" max="21" width="2.875" style="0" customWidth="1"/>
    <col min="22" max="22" width="3.875" style="0" customWidth="1"/>
    <col min="23" max="23" width="4.00390625" style="0" customWidth="1"/>
    <col min="24" max="24" width="3.75390625" style="0" customWidth="1"/>
    <col min="25" max="25" width="2.875" style="0" customWidth="1"/>
    <col min="26" max="26" width="4.625" style="0" customWidth="1"/>
    <col min="27" max="27" width="3.875" style="0" customWidth="1"/>
    <col min="28" max="29" width="5.00390625" style="0" customWidth="1"/>
    <col min="30" max="30" width="2.875" style="0" customWidth="1"/>
    <col min="31" max="31" width="3.75390625" style="0" customWidth="1"/>
    <col min="32" max="32" width="25.00390625" style="0" customWidth="1"/>
    <col min="33" max="33" width="9.125" style="277" customWidth="1"/>
  </cols>
  <sheetData>
    <row r="1" spans="1:31" ht="14.25">
      <c r="A1" s="110" t="s">
        <v>737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280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1" ht="14.25">
      <c r="A2" s="2" t="s">
        <v>850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280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1:31" ht="12.75">
      <c r="A3" s="112" t="s">
        <v>851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280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</row>
    <row r="4" spans="1:31" ht="12.75">
      <c r="A4" s="190" t="s">
        <v>35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81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12.75">
      <c r="A5" s="114" t="s">
        <v>801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81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12.75">
      <c r="A6" s="114" t="s">
        <v>857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282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</row>
    <row r="7" spans="1:31" ht="12.75">
      <c r="A7" s="113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81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12.75">
      <c r="A8" s="174" t="s">
        <v>787</v>
      </c>
      <c r="B8" s="53"/>
      <c r="C8" s="53"/>
      <c r="D8" s="53"/>
      <c r="E8" s="54"/>
      <c r="F8" s="54"/>
      <c r="G8" s="55"/>
      <c r="H8" s="56"/>
      <c r="I8" s="76"/>
      <c r="J8" s="57"/>
      <c r="K8" s="52"/>
      <c r="L8" s="283"/>
      <c r="M8" s="52"/>
      <c r="N8" s="52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</row>
    <row r="9" spans="1:36" ht="12.75">
      <c r="A9" s="174" t="s">
        <v>869</v>
      </c>
      <c r="B9" s="17"/>
      <c r="C9" s="17"/>
      <c r="D9" s="17"/>
      <c r="E9" s="17"/>
      <c r="F9" s="17"/>
      <c r="G9" s="17"/>
      <c r="H9" s="100"/>
      <c r="I9" s="121"/>
      <c r="J9" s="17"/>
      <c r="K9" s="95"/>
      <c r="L9" s="121"/>
      <c r="M9" s="97"/>
      <c r="N9" s="1"/>
      <c r="O9" s="1"/>
      <c r="P9" s="8"/>
      <c r="Q9" s="4"/>
      <c r="R9" s="8"/>
      <c r="S9" s="4"/>
      <c r="T9" s="8"/>
      <c r="U9" s="4"/>
      <c r="V9" s="8"/>
      <c r="W9" s="4"/>
      <c r="X9" s="4"/>
      <c r="Y9" s="4"/>
      <c r="Z9" s="4"/>
      <c r="AA9" s="4"/>
      <c r="AB9" s="4"/>
      <c r="AC9" s="4"/>
      <c r="AD9" s="4"/>
      <c r="AE9" s="1"/>
      <c r="AF9" s="4"/>
      <c r="AG9" s="278"/>
      <c r="AH9" s="8"/>
      <c r="AI9" s="7"/>
      <c r="AJ9" s="4"/>
    </row>
    <row r="10" spans="1:31" ht="12.75">
      <c r="A10" s="72" t="s">
        <v>794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28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ht="12.75">
      <c r="A11" s="108" t="s">
        <v>814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281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12.75">
      <c r="A12" s="108" t="s">
        <v>815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28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12.75">
      <c r="A13" s="108" t="s">
        <v>891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281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12.7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280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</row>
    <row r="15" spans="1:32" ht="42.75" customHeight="1">
      <c r="A15" s="116" t="s">
        <v>138</v>
      </c>
      <c r="B15" s="116" t="s">
        <v>91</v>
      </c>
      <c r="C15" s="10" t="s">
        <v>15</v>
      </c>
      <c r="D15" s="10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139</v>
      </c>
      <c r="J15" s="74" t="s">
        <v>28</v>
      </c>
      <c r="K15" s="117" t="s">
        <v>140</v>
      </c>
      <c r="L15" s="92" t="s">
        <v>8</v>
      </c>
      <c r="M15" s="118" t="s">
        <v>728</v>
      </c>
      <c r="N15" s="92" t="s">
        <v>141</v>
      </c>
      <c r="O15" s="92" t="s">
        <v>736</v>
      </c>
      <c r="P15" s="75" t="s">
        <v>17</v>
      </c>
      <c r="Q15" s="75" t="s">
        <v>9</v>
      </c>
      <c r="R15" s="75" t="s">
        <v>18</v>
      </c>
      <c r="S15" s="75" t="s">
        <v>9</v>
      </c>
      <c r="T15" s="75" t="s">
        <v>16</v>
      </c>
      <c r="U15" s="75" t="s">
        <v>9</v>
      </c>
      <c r="V15" s="75" t="s">
        <v>855</v>
      </c>
      <c r="W15" s="75" t="s">
        <v>9</v>
      </c>
      <c r="X15" s="75" t="s">
        <v>854</v>
      </c>
      <c r="Y15" s="75" t="s">
        <v>9</v>
      </c>
      <c r="Z15" s="75" t="s">
        <v>856</v>
      </c>
      <c r="AA15" s="75" t="s">
        <v>9</v>
      </c>
      <c r="AB15" s="75" t="s">
        <v>852</v>
      </c>
      <c r="AC15" s="75" t="s">
        <v>853</v>
      </c>
      <c r="AD15" s="75" t="s">
        <v>9</v>
      </c>
      <c r="AE15" s="10" t="s">
        <v>880</v>
      </c>
      <c r="AF15" s="189" t="s">
        <v>11</v>
      </c>
    </row>
    <row r="16" spans="1:32" ht="13.5" thickBot="1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8">
        <v>9</v>
      </c>
      <c r="J16" s="28">
        <v>10</v>
      </c>
      <c r="K16" s="28">
        <v>11</v>
      </c>
      <c r="L16" s="28">
        <v>12</v>
      </c>
      <c r="M16" s="28">
        <v>13</v>
      </c>
      <c r="N16" s="28">
        <v>14</v>
      </c>
      <c r="O16" s="28">
        <v>15</v>
      </c>
      <c r="P16" s="28">
        <v>16</v>
      </c>
      <c r="Q16" s="28">
        <v>17</v>
      </c>
      <c r="R16" s="28">
        <v>18</v>
      </c>
      <c r="S16" s="28">
        <v>19</v>
      </c>
      <c r="T16" s="28">
        <v>20</v>
      </c>
      <c r="U16" s="28">
        <v>21</v>
      </c>
      <c r="V16" s="28">
        <v>22</v>
      </c>
      <c r="W16" s="28">
        <v>23</v>
      </c>
      <c r="X16" s="28">
        <v>24</v>
      </c>
      <c r="Y16" s="28">
        <v>25</v>
      </c>
      <c r="Z16" s="28">
        <v>26</v>
      </c>
      <c r="AA16" s="28">
        <v>27</v>
      </c>
      <c r="AB16" s="28">
        <v>28</v>
      </c>
      <c r="AC16" s="28">
        <v>29</v>
      </c>
      <c r="AD16" s="28">
        <v>30</v>
      </c>
      <c r="AE16" s="28">
        <v>31</v>
      </c>
      <c r="AF16" s="28">
        <v>32</v>
      </c>
    </row>
    <row r="17" spans="1:33" ht="13.5" thickTop="1">
      <c r="A17" t="s">
        <v>840</v>
      </c>
      <c r="B17">
        <v>608587476</v>
      </c>
      <c r="C17">
        <v>2016</v>
      </c>
      <c r="D17">
        <v>3</v>
      </c>
      <c r="E17">
        <v>10</v>
      </c>
      <c r="F17">
        <v>22</v>
      </c>
      <c r="G17">
        <v>56</v>
      </c>
      <c r="H17">
        <v>46.57</v>
      </c>
      <c r="I17">
        <v>2.92</v>
      </c>
      <c r="J17">
        <v>68.5</v>
      </c>
      <c r="K17">
        <v>-171.0905</v>
      </c>
      <c r="L17" s="284">
        <v>0</v>
      </c>
      <c r="M17" s="168">
        <v>9.741999999999999</v>
      </c>
      <c r="N17" s="187"/>
      <c r="O17">
        <v>5</v>
      </c>
      <c r="X17">
        <v>3.4</v>
      </c>
      <c r="Y17">
        <v>3</v>
      </c>
      <c r="AE17" s="30"/>
      <c r="AG17" s="277">
        <f>K17+360</f>
        <v>188.9095</v>
      </c>
    </row>
    <row r="18" spans="1:33" ht="12.75">
      <c r="A18" t="s">
        <v>824</v>
      </c>
      <c r="B18">
        <v>610416515</v>
      </c>
      <c r="C18">
        <v>2017</v>
      </c>
      <c r="D18">
        <v>3</v>
      </c>
      <c r="E18">
        <v>22</v>
      </c>
      <c r="F18">
        <v>9</v>
      </c>
      <c r="G18">
        <v>4</v>
      </c>
      <c r="H18">
        <v>52.85</v>
      </c>
      <c r="I18">
        <v>0.37</v>
      </c>
      <c r="J18">
        <v>65.1546</v>
      </c>
      <c r="K18">
        <v>-168.8997</v>
      </c>
      <c r="L18" s="284" t="s">
        <v>142</v>
      </c>
      <c r="M18" s="168">
        <v>11.772</v>
      </c>
      <c r="N18" s="187">
        <v>630957344480.196</v>
      </c>
      <c r="O18">
        <v>6</v>
      </c>
      <c r="P18">
        <v>3.7</v>
      </c>
      <c r="Q18">
        <v>8</v>
      </c>
      <c r="R18">
        <v>3.4</v>
      </c>
      <c r="S18">
        <v>8</v>
      </c>
      <c r="T18">
        <v>4.6</v>
      </c>
      <c r="U18">
        <v>14</v>
      </c>
      <c r="V18">
        <v>4.4</v>
      </c>
      <c r="W18">
        <v>39</v>
      </c>
      <c r="X18" s="168">
        <v>4</v>
      </c>
      <c r="Y18">
        <v>17</v>
      </c>
      <c r="AE18" s="30">
        <v>4</v>
      </c>
      <c r="AF18" t="s">
        <v>829</v>
      </c>
      <c r="AG18" s="277">
        <f aca="true" t="shared" si="0" ref="AG18:AG28">K18+360</f>
        <v>191.1003</v>
      </c>
    </row>
    <row r="19" spans="1:33" ht="12.75">
      <c r="A19" t="s">
        <v>825</v>
      </c>
      <c r="B19">
        <v>610712012</v>
      </c>
      <c r="C19">
        <v>2017</v>
      </c>
      <c r="D19">
        <v>6</v>
      </c>
      <c r="E19">
        <v>29</v>
      </c>
      <c r="F19">
        <v>20</v>
      </c>
      <c r="G19">
        <v>5</v>
      </c>
      <c r="H19">
        <v>26.08</v>
      </c>
      <c r="I19">
        <v>0.51</v>
      </c>
      <c r="J19">
        <v>65.2947</v>
      </c>
      <c r="K19">
        <v>-167.9048</v>
      </c>
      <c r="L19" s="284">
        <v>10</v>
      </c>
      <c r="M19" s="168">
        <v>10.959999999999999</v>
      </c>
      <c r="N19" s="187"/>
      <c r="O19">
        <v>6</v>
      </c>
      <c r="R19">
        <v>3.1</v>
      </c>
      <c r="S19">
        <v>13</v>
      </c>
      <c r="V19" s="168">
        <v>4</v>
      </c>
      <c r="W19">
        <v>20</v>
      </c>
      <c r="X19">
        <v>3.8</v>
      </c>
      <c r="Y19">
        <v>15</v>
      </c>
      <c r="Z19">
        <v>4.4</v>
      </c>
      <c r="AA19">
        <v>4</v>
      </c>
      <c r="AB19">
        <v>4.2</v>
      </c>
      <c r="AE19" s="30">
        <v>7</v>
      </c>
      <c r="AF19" t="s">
        <v>858</v>
      </c>
      <c r="AG19" s="277">
        <f t="shared" si="0"/>
        <v>192.0952</v>
      </c>
    </row>
    <row r="20" spans="1:33" ht="12.75">
      <c r="A20" t="s">
        <v>841</v>
      </c>
      <c r="B20">
        <v>611002903</v>
      </c>
      <c r="C20">
        <v>2017</v>
      </c>
      <c r="D20">
        <v>8</v>
      </c>
      <c r="E20">
        <v>21</v>
      </c>
      <c r="F20">
        <v>20</v>
      </c>
      <c r="G20">
        <v>52</v>
      </c>
      <c r="H20">
        <v>22.9</v>
      </c>
      <c r="I20">
        <v>0.35</v>
      </c>
      <c r="J20">
        <v>62.8961</v>
      </c>
      <c r="K20">
        <v>179.6383</v>
      </c>
      <c r="L20" s="284" t="s">
        <v>142</v>
      </c>
      <c r="M20" s="168">
        <v>11.975</v>
      </c>
      <c r="N20" s="187">
        <v>1000000000000</v>
      </c>
      <c r="O20">
        <v>6</v>
      </c>
      <c r="R20">
        <v>3.4</v>
      </c>
      <c r="S20">
        <v>11</v>
      </c>
      <c r="T20">
        <v>4.7</v>
      </c>
      <c r="U20">
        <v>33</v>
      </c>
      <c r="V20">
        <v>4.5</v>
      </c>
      <c r="W20">
        <v>95</v>
      </c>
      <c r="X20">
        <v>4.1</v>
      </c>
      <c r="Y20">
        <v>25</v>
      </c>
      <c r="AE20" s="30"/>
      <c r="AG20" s="277">
        <f>K20</f>
        <v>179.6383</v>
      </c>
    </row>
    <row r="21" spans="1:33" ht="12.75">
      <c r="A21" t="s">
        <v>842</v>
      </c>
      <c r="B21">
        <v>612137781</v>
      </c>
      <c r="C21">
        <v>2017</v>
      </c>
      <c r="D21">
        <v>10</v>
      </c>
      <c r="E21">
        <v>15</v>
      </c>
      <c r="F21">
        <v>16</v>
      </c>
      <c r="G21">
        <v>9</v>
      </c>
      <c r="H21">
        <v>26.37</v>
      </c>
      <c r="I21">
        <v>1.06</v>
      </c>
      <c r="J21">
        <v>63.1698</v>
      </c>
      <c r="K21">
        <v>-172.3472</v>
      </c>
      <c r="L21" s="284">
        <v>16.2</v>
      </c>
      <c r="M21" s="168"/>
      <c r="N21" s="187"/>
      <c r="O21">
        <v>6</v>
      </c>
      <c r="AB21">
        <v>3.7</v>
      </c>
      <c r="AE21" s="30"/>
      <c r="AG21" s="277">
        <f t="shared" si="0"/>
        <v>187.6528</v>
      </c>
    </row>
    <row r="22" spans="1:33" ht="12.75">
      <c r="A22" t="s">
        <v>843</v>
      </c>
      <c r="B22">
        <v>611835094</v>
      </c>
      <c r="C22">
        <v>2017</v>
      </c>
      <c r="D22">
        <v>10</v>
      </c>
      <c r="E22">
        <v>16</v>
      </c>
      <c r="F22">
        <v>13</v>
      </c>
      <c r="G22">
        <v>54</v>
      </c>
      <c r="H22">
        <v>38.69</v>
      </c>
      <c r="I22">
        <v>0.32</v>
      </c>
      <c r="J22">
        <v>63.2273</v>
      </c>
      <c r="K22">
        <v>-172.353</v>
      </c>
      <c r="L22" s="284">
        <v>10</v>
      </c>
      <c r="M22" s="168">
        <v>11.975</v>
      </c>
      <c r="N22" s="187"/>
      <c r="O22">
        <v>6</v>
      </c>
      <c r="P22" s="168">
        <v>4</v>
      </c>
      <c r="Q22">
        <v>5</v>
      </c>
      <c r="R22">
        <v>3.8</v>
      </c>
      <c r="S22">
        <v>48</v>
      </c>
      <c r="T22">
        <v>4.8</v>
      </c>
      <c r="U22">
        <v>18</v>
      </c>
      <c r="V22">
        <v>4.5</v>
      </c>
      <c r="W22">
        <v>59</v>
      </c>
      <c r="X22">
        <v>4.1</v>
      </c>
      <c r="Y22">
        <v>24</v>
      </c>
      <c r="Z22">
        <v>4.5</v>
      </c>
      <c r="AA22">
        <v>44</v>
      </c>
      <c r="AB22">
        <v>4.7</v>
      </c>
      <c r="AE22" s="30">
        <v>8</v>
      </c>
      <c r="AF22" t="s">
        <v>859</v>
      </c>
      <c r="AG22" s="277">
        <f t="shared" si="0"/>
        <v>187.647</v>
      </c>
    </row>
    <row r="23" spans="1:33" ht="12.75">
      <c r="A23" t="s">
        <v>844</v>
      </c>
      <c r="B23">
        <v>616088869</v>
      </c>
      <c r="C23">
        <v>2017</v>
      </c>
      <c r="D23">
        <v>10</v>
      </c>
      <c r="E23">
        <v>23</v>
      </c>
      <c r="F23">
        <v>18</v>
      </c>
      <c r="G23">
        <v>41</v>
      </c>
      <c r="H23">
        <v>45.67</v>
      </c>
      <c r="I23">
        <v>1.33</v>
      </c>
      <c r="J23">
        <v>64.82</v>
      </c>
      <c r="K23">
        <v>-173.4604</v>
      </c>
      <c r="L23" s="284">
        <v>18</v>
      </c>
      <c r="M23" s="168"/>
      <c r="N23" s="187"/>
      <c r="O23">
        <v>4</v>
      </c>
      <c r="AC23">
        <v>4.4</v>
      </c>
      <c r="AD23">
        <v>13</v>
      </c>
      <c r="AE23" s="30"/>
      <c r="AG23" s="277">
        <f t="shared" si="0"/>
        <v>186.5396</v>
      </c>
    </row>
    <row r="24" spans="1:33" ht="12.75">
      <c r="A24" t="s">
        <v>845</v>
      </c>
      <c r="B24">
        <v>611835147</v>
      </c>
      <c r="C24">
        <v>2017</v>
      </c>
      <c r="D24">
        <v>10</v>
      </c>
      <c r="E24">
        <v>23</v>
      </c>
      <c r="F24">
        <v>18</v>
      </c>
      <c r="G24">
        <v>50</v>
      </c>
      <c r="H24">
        <v>4.42</v>
      </c>
      <c r="I24">
        <v>0.35</v>
      </c>
      <c r="J24">
        <v>64.8157</v>
      </c>
      <c r="K24">
        <v>-172.6257</v>
      </c>
      <c r="L24" s="284">
        <v>10</v>
      </c>
      <c r="M24" s="168">
        <v>11.975</v>
      </c>
      <c r="N24" s="187"/>
      <c r="O24">
        <v>6</v>
      </c>
      <c r="R24">
        <v>3.8</v>
      </c>
      <c r="S24">
        <v>48</v>
      </c>
      <c r="T24">
        <v>4.7</v>
      </c>
      <c r="U24">
        <v>25</v>
      </c>
      <c r="V24">
        <v>4.5</v>
      </c>
      <c r="W24">
        <v>101</v>
      </c>
      <c r="X24">
        <v>3.7</v>
      </c>
      <c r="Y24">
        <v>26</v>
      </c>
      <c r="Z24">
        <v>4.5</v>
      </c>
      <c r="AA24">
        <v>108</v>
      </c>
      <c r="AE24" s="30"/>
      <c r="AG24" s="277">
        <f t="shared" si="0"/>
        <v>187.3743</v>
      </c>
    </row>
    <row r="25" spans="1:33" ht="12.75">
      <c r="A25" t="s">
        <v>846</v>
      </c>
      <c r="B25">
        <v>617443409</v>
      </c>
      <c r="C25">
        <v>2017</v>
      </c>
      <c r="D25">
        <v>10</v>
      </c>
      <c r="E25">
        <v>23</v>
      </c>
      <c r="F25">
        <v>22</v>
      </c>
      <c r="G25">
        <v>0</v>
      </c>
      <c r="H25">
        <v>20.1</v>
      </c>
      <c r="I25">
        <v>5.75</v>
      </c>
      <c r="J25">
        <v>64.8242</v>
      </c>
      <c r="K25">
        <v>-173.0931</v>
      </c>
      <c r="L25" s="284">
        <v>0</v>
      </c>
      <c r="M25" s="168">
        <v>10.756999999999998</v>
      </c>
      <c r="N25" s="187"/>
      <c r="O25">
        <v>4</v>
      </c>
      <c r="X25">
        <v>3.9</v>
      </c>
      <c r="Y25">
        <v>2</v>
      </c>
      <c r="AE25" s="30"/>
      <c r="AG25" s="277">
        <f t="shared" si="0"/>
        <v>186.9069</v>
      </c>
    </row>
    <row r="26" spans="1:33" ht="12.75">
      <c r="A26" t="s">
        <v>847</v>
      </c>
      <c r="B26">
        <v>616088880</v>
      </c>
      <c r="C26">
        <v>2017</v>
      </c>
      <c r="D26">
        <v>10</v>
      </c>
      <c r="E26">
        <v>24</v>
      </c>
      <c r="F26">
        <v>6</v>
      </c>
      <c r="G26">
        <v>52</v>
      </c>
      <c r="H26">
        <v>10.35</v>
      </c>
      <c r="I26">
        <v>0.53</v>
      </c>
      <c r="J26">
        <v>64.7907</v>
      </c>
      <c r="K26">
        <v>-173.3822</v>
      </c>
      <c r="L26" s="284">
        <v>0</v>
      </c>
      <c r="M26" s="168"/>
      <c r="N26" s="187"/>
      <c r="O26">
        <v>4</v>
      </c>
      <c r="AC26">
        <v>4.3</v>
      </c>
      <c r="AD26">
        <v>14</v>
      </c>
      <c r="AE26" s="30"/>
      <c r="AG26" s="277">
        <f t="shared" si="0"/>
        <v>186.6178</v>
      </c>
    </row>
    <row r="27" spans="1:33" ht="12.75">
      <c r="A27" t="s">
        <v>848</v>
      </c>
      <c r="B27">
        <v>611448679</v>
      </c>
      <c r="C27">
        <v>2017</v>
      </c>
      <c r="D27">
        <v>11</v>
      </c>
      <c r="E27">
        <v>5</v>
      </c>
      <c r="F27">
        <v>23</v>
      </c>
      <c r="G27">
        <v>25</v>
      </c>
      <c r="H27">
        <v>59.85</v>
      </c>
      <c r="I27">
        <v>1.99</v>
      </c>
      <c r="J27">
        <v>64.7979</v>
      </c>
      <c r="K27">
        <v>-173.4948</v>
      </c>
      <c r="L27" s="284">
        <v>10</v>
      </c>
      <c r="M27" s="168">
        <v>10.350999999999999</v>
      </c>
      <c r="N27" s="187"/>
      <c r="O27">
        <v>4</v>
      </c>
      <c r="Z27">
        <v>3.7</v>
      </c>
      <c r="AA27">
        <v>13</v>
      </c>
      <c r="AB27" s="168">
        <v>4</v>
      </c>
      <c r="AE27" s="30"/>
      <c r="AG27" s="277">
        <f t="shared" si="0"/>
        <v>186.5052</v>
      </c>
    </row>
    <row r="28" spans="1:33" ht="13.5" thickBot="1">
      <c r="A28" s="144" t="s">
        <v>849</v>
      </c>
      <c r="B28" s="144">
        <v>617445643</v>
      </c>
      <c r="C28" s="144">
        <v>2017</v>
      </c>
      <c r="D28" s="144">
        <v>12</v>
      </c>
      <c r="E28" s="144">
        <v>28</v>
      </c>
      <c r="F28" s="144">
        <v>22</v>
      </c>
      <c r="G28" s="144">
        <v>50</v>
      </c>
      <c r="H28" s="144">
        <v>54.73</v>
      </c>
      <c r="I28" s="144">
        <v>2.12</v>
      </c>
      <c r="J28" s="144">
        <v>67.5754</v>
      </c>
      <c r="K28" s="144">
        <v>-172.9647</v>
      </c>
      <c r="L28" s="285">
        <v>10</v>
      </c>
      <c r="M28" s="286">
        <v>10.553999999999998</v>
      </c>
      <c r="N28" s="191"/>
      <c r="O28" s="144">
        <v>5</v>
      </c>
      <c r="P28" s="144"/>
      <c r="Q28" s="144"/>
      <c r="R28" s="144"/>
      <c r="S28" s="144"/>
      <c r="T28" s="144"/>
      <c r="U28" s="144"/>
      <c r="V28" s="144">
        <v>3.8</v>
      </c>
      <c r="W28" s="144">
        <v>6</v>
      </c>
      <c r="X28" s="144">
        <v>3.6</v>
      </c>
      <c r="Y28" s="144">
        <v>6</v>
      </c>
      <c r="Z28" s="144"/>
      <c r="AA28" s="144"/>
      <c r="AB28" s="144"/>
      <c r="AC28" s="144"/>
      <c r="AD28" s="144"/>
      <c r="AE28" s="279"/>
      <c r="AF28" s="144"/>
      <c r="AG28" s="277">
        <f t="shared" si="0"/>
        <v>187.0353</v>
      </c>
    </row>
    <row r="29" ht="13.5" thickTop="1"/>
  </sheetData>
  <sheetProtection/>
  <autoFilter ref="A16:AJ28"/>
  <conditionalFormatting sqref="A8">
    <cfRule type="duplicateValues" priority="4" dxfId="19" stopIfTrue="1">
      <formula>AND(COUNTIF($A$8:$A$8,A8)&gt;1,NOT(ISBLANK(A8)))</formula>
    </cfRule>
  </conditionalFormatting>
  <conditionalFormatting sqref="A8">
    <cfRule type="duplicateValues" priority="3" dxfId="19" stopIfTrue="1">
      <formula>AND(COUNTIF($A$8:$A$8,A8)&gt;1,NOT(ISBLANK(A8)))</formula>
    </cfRule>
  </conditionalFormatting>
  <conditionalFormatting sqref="A9">
    <cfRule type="expression" priority="1" dxfId="20" stopIfTrue="1">
      <formula>AND(COUNTIF($A$12:$A$12,A9)&gt;1,NOT(ISBLANK(A9)))</formula>
    </cfRule>
  </conditionalFormatting>
  <conditionalFormatting sqref="A9">
    <cfRule type="expression" priority="2" dxfId="20" stopIfTrue="1">
      <formula>AND(COUNTIF($A$12:$A$12,A9)&gt;1,NOT(ISBLANK(A9)))</formula>
    </cfRule>
  </conditionalFormatting>
  <hyperlinks>
    <hyperlink ref="B18" r:id="rId1" display="http://www.isc.ac.uk/cgi-bin/web-db-v4?event_id=610416515&amp;out_format=IMS1.0&amp;request=COMPREHENSIVE"/>
    <hyperlink ref="B20" r:id="rId2" display="http://www.isc.ac.uk/cgi-bin/web-db-v4?event_id=611002903&amp;out_format=IMS1.0&amp;request=COMPREHENSIVE"/>
  </hyperlinks>
  <printOptions/>
  <pageMargins left="0.7" right="0.7" top="0.75" bottom="0.75" header="0.3" footer="0.3"/>
  <pageSetup horizontalDpi="600" verticalDpi="600" orientation="portrait" paperSize="9" r:id="rId3"/>
  <ignoredErrors>
    <ignoredError sqref="AG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R1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1.375" style="0" customWidth="1"/>
    <col min="2" max="2" width="6.00390625" style="0" customWidth="1"/>
    <col min="3" max="3" width="6.625" style="0" customWidth="1"/>
    <col min="4" max="4" width="5.125" style="0" customWidth="1"/>
    <col min="5" max="5" width="6.625" style="0" customWidth="1"/>
    <col min="6" max="6" width="5.625" style="0" customWidth="1"/>
    <col min="7" max="7" width="5.125" style="0" customWidth="1"/>
    <col min="8" max="8" width="5.625" style="0" customWidth="1"/>
    <col min="12" max="12" width="7.00390625" style="0" customWidth="1"/>
    <col min="20" max="20" width="13.75390625" style="0" customWidth="1"/>
  </cols>
  <sheetData>
    <row r="1" spans="1:43" ht="15">
      <c r="A1" s="123" t="s">
        <v>764</v>
      </c>
      <c r="B1" s="123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3"/>
      <c r="U1" s="124"/>
      <c r="V1" s="124"/>
      <c r="W1" s="125"/>
      <c r="X1" s="2"/>
      <c r="Y1" s="125"/>
      <c r="Z1" s="124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6"/>
      <c r="AP1" s="126"/>
      <c r="AQ1" s="126"/>
    </row>
    <row r="2" spans="1:43" ht="15">
      <c r="A2" s="123" t="s">
        <v>763</v>
      </c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3"/>
      <c r="U2" s="124"/>
      <c r="V2" s="124"/>
      <c r="W2" s="125"/>
      <c r="X2" s="2"/>
      <c r="Y2" s="125"/>
      <c r="Z2" s="124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6"/>
      <c r="AP2" s="126"/>
      <c r="AQ2" s="126"/>
    </row>
    <row r="3" spans="1:43" ht="12.75">
      <c r="A3" s="112" t="s">
        <v>868</v>
      </c>
      <c r="B3" s="21"/>
      <c r="C3" s="12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128"/>
      <c r="X3" s="128"/>
      <c r="Y3" s="128"/>
      <c r="Z3" s="21"/>
      <c r="AA3" s="128"/>
      <c r="AB3" s="128"/>
      <c r="AC3" s="128"/>
      <c r="AD3" s="128"/>
      <c r="AE3" s="128"/>
      <c r="AF3" s="128"/>
      <c r="AG3" s="128"/>
      <c r="AH3" s="128"/>
      <c r="AI3" s="129"/>
      <c r="AJ3" s="128"/>
      <c r="AK3" s="128"/>
      <c r="AL3" s="128"/>
      <c r="AM3" s="128"/>
      <c r="AN3" s="128"/>
      <c r="AO3" s="128"/>
      <c r="AP3" s="128"/>
      <c r="AQ3" s="128"/>
    </row>
    <row r="4" spans="1:43" ht="12.75">
      <c r="A4" s="130" t="s">
        <v>35</v>
      </c>
      <c r="B4" s="13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128"/>
      <c r="X4" s="128"/>
      <c r="Y4" s="128"/>
      <c r="Z4" s="21"/>
      <c r="AA4" s="128"/>
      <c r="AB4" s="128"/>
      <c r="AC4" s="128"/>
      <c r="AD4" s="128"/>
      <c r="AE4" s="128"/>
      <c r="AF4" s="128"/>
      <c r="AG4" s="128"/>
      <c r="AH4" s="128"/>
      <c r="AI4" s="129"/>
      <c r="AJ4" s="128"/>
      <c r="AK4" s="128"/>
      <c r="AL4" s="128"/>
      <c r="AM4" s="128"/>
      <c r="AN4" s="128"/>
      <c r="AO4" s="128"/>
      <c r="AP4" s="128"/>
      <c r="AQ4" s="128"/>
    </row>
    <row r="5" spans="1:43" ht="12.75">
      <c r="A5" s="108" t="s">
        <v>821</v>
      </c>
      <c r="B5" s="5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128"/>
      <c r="X5" s="128"/>
      <c r="Y5" s="128"/>
      <c r="Z5" s="21"/>
      <c r="AA5" s="128"/>
      <c r="AB5" s="128"/>
      <c r="AC5" s="131"/>
      <c r="AD5" s="128"/>
      <c r="AE5" s="128"/>
      <c r="AF5" s="128"/>
      <c r="AG5" s="128"/>
      <c r="AH5" s="128"/>
      <c r="AI5" s="129"/>
      <c r="AJ5" s="128"/>
      <c r="AK5" s="128"/>
      <c r="AL5" s="128"/>
      <c r="AM5" s="128"/>
      <c r="AN5" s="128"/>
      <c r="AO5" s="128"/>
      <c r="AP5" s="128"/>
      <c r="AQ5" s="128"/>
    </row>
    <row r="6" spans="1:43" ht="12.75">
      <c r="A6" s="108" t="s">
        <v>740</v>
      </c>
      <c r="B6" s="5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128"/>
      <c r="X6" s="128"/>
      <c r="Y6" s="128"/>
      <c r="Z6" s="21"/>
      <c r="AA6" s="128"/>
      <c r="AB6" s="128"/>
      <c r="AC6" s="131"/>
      <c r="AD6" s="128"/>
      <c r="AE6" s="128"/>
      <c r="AF6" s="128"/>
      <c r="AG6" s="128"/>
      <c r="AH6" s="128"/>
      <c r="AI6" s="129"/>
      <c r="AJ6" s="128"/>
      <c r="AK6" s="128"/>
      <c r="AL6" s="128"/>
      <c r="AM6" s="128"/>
      <c r="AN6" s="128"/>
      <c r="AO6" s="128"/>
      <c r="AP6" s="128"/>
      <c r="AQ6" s="128"/>
    </row>
    <row r="7" spans="1:43" ht="12.75">
      <c r="A7" s="51" t="s">
        <v>870</v>
      </c>
      <c r="B7" s="5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28"/>
      <c r="X7" s="128"/>
      <c r="Y7" s="128"/>
      <c r="Z7" s="21"/>
      <c r="AA7" s="128"/>
      <c r="AB7" s="128"/>
      <c r="AC7" s="128"/>
      <c r="AD7" s="128"/>
      <c r="AE7" s="128"/>
      <c r="AF7" s="128"/>
      <c r="AG7" s="128"/>
      <c r="AH7" s="128"/>
      <c r="AI7" s="129"/>
      <c r="AJ7" s="128"/>
      <c r="AK7" s="128"/>
      <c r="AL7" s="128"/>
      <c r="AM7" s="128"/>
      <c r="AN7" s="128"/>
      <c r="AO7" s="128"/>
      <c r="AP7" s="128"/>
      <c r="AQ7" s="128"/>
    </row>
    <row r="8" spans="1:43" ht="12.75">
      <c r="A8" s="130" t="s">
        <v>2</v>
      </c>
      <c r="B8" s="13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28"/>
      <c r="X8" s="128"/>
      <c r="Y8" s="128"/>
      <c r="Z8" s="21"/>
      <c r="AA8" s="128"/>
      <c r="AB8" s="128"/>
      <c r="AC8" s="128"/>
      <c r="AD8" s="128"/>
      <c r="AE8" s="128"/>
      <c r="AF8" s="128"/>
      <c r="AG8" s="128"/>
      <c r="AH8" s="128"/>
      <c r="AI8" s="129"/>
      <c r="AJ8" s="128"/>
      <c r="AK8" s="128"/>
      <c r="AL8" s="128"/>
      <c r="AM8" s="128"/>
      <c r="AN8" s="128"/>
      <c r="AO8" s="128"/>
      <c r="AP8" s="128"/>
      <c r="AQ8" s="128"/>
    </row>
    <row r="9" spans="1:43" ht="12.75">
      <c r="A9" s="174" t="s">
        <v>787</v>
      </c>
      <c r="B9" s="21"/>
      <c r="C9" s="132"/>
      <c r="D9" s="133"/>
      <c r="E9" s="133"/>
      <c r="F9" s="133"/>
      <c r="G9" s="133"/>
      <c r="H9" s="133"/>
      <c r="I9" s="134"/>
      <c r="J9" s="135"/>
      <c r="K9" s="135"/>
      <c r="L9" s="136"/>
      <c r="M9" s="133"/>
      <c r="N9" s="134"/>
      <c r="O9" s="134"/>
      <c r="P9" s="133"/>
      <c r="Q9" s="133"/>
      <c r="R9" s="133"/>
      <c r="S9" s="133"/>
      <c r="T9" s="133"/>
      <c r="U9" s="134"/>
      <c r="V9" s="21"/>
      <c r="W9" s="137"/>
      <c r="X9" s="138"/>
      <c r="Y9" s="137"/>
      <c r="Z9" s="138"/>
      <c r="AA9" s="137"/>
      <c r="AB9" s="138"/>
      <c r="AC9" s="128"/>
      <c r="AD9" s="128"/>
      <c r="AE9" s="128"/>
      <c r="AF9" s="128"/>
      <c r="AG9" s="128"/>
      <c r="AH9" s="128"/>
      <c r="AI9" s="129"/>
      <c r="AJ9" s="128"/>
      <c r="AK9" s="128"/>
      <c r="AL9" s="128"/>
      <c r="AM9" s="128"/>
      <c r="AN9" s="128"/>
      <c r="AO9" s="128"/>
      <c r="AP9" s="128"/>
      <c r="AQ9" s="128"/>
    </row>
    <row r="10" spans="1:43" ht="12.75">
      <c r="A10" s="174" t="s">
        <v>869</v>
      </c>
      <c r="B10" s="21"/>
      <c r="C10" s="132"/>
      <c r="D10" s="133"/>
      <c r="E10" s="133"/>
      <c r="F10" s="133"/>
      <c r="G10" s="133"/>
      <c r="H10" s="133"/>
      <c r="I10" s="134"/>
      <c r="J10" s="135"/>
      <c r="K10" s="135"/>
      <c r="L10" s="136"/>
      <c r="M10" s="133"/>
      <c r="N10" s="134"/>
      <c r="O10" s="134"/>
      <c r="P10" s="133"/>
      <c r="Q10" s="133"/>
      <c r="R10" s="133"/>
      <c r="S10" s="133"/>
      <c r="T10" s="133"/>
      <c r="U10" s="134"/>
      <c r="V10" s="21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1:43" ht="12.75">
      <c r="A11" s="108" t="s">
        <v>892</v>
      </c>
      <c r="B11" s="21"/>
      <c r="C11" s="132"/>
      <c r="D11" s="133"/>
      <c r="E11" s="133"/>
      <c r="F11" s="133"/>
      <c r="G11" s="133"/>
      <c r="H11" s="133"/>
      <c r="I11" s="134"/>
      <c r="J11" s="135"/>
      <c r="K11" s="135"/>
      <c r="L11" s="136"/>
      <c r="M11" s="133"/>
      <c r="N11" s="134"/>
      <c r="O11" s="134"/>
      <c r="P11" s="133"/>
      <c r="Q11" s="133"/>
      <c r="R11" s="133"/>
      <c r="S11" s="133"/>
      <c r="T11" s="133"/>
      <c r="U11" s="134"/>
      <c r="V11" s="21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</row>
    <row r="12" spans="1:43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ht="25.5">
      <c r="A13" s="60" t="s">
        <v>741</v>
      </c>
      <c r="B13" s="139" t="s">
        <v>877</v>
      </c>
      <c r="C13" s="139" t="s">
        <v>15</v>
      </c>
      <c r="D13" s="139" t="s">
        <v>3</v>
      </c>
      <c r="E13" s="139" t="s">
        <v>4</v>
      </c>
      <c r="F13" s="139" t="s">
        <v>5</v>
      </c>
      <c r="G13" s="139" t="s">
        <v>6</v>
      </c>
      <c r="H13" s="140" t="s">
        <v>7</v>
      </c>
      <c r="I13" s="141" t="s">
        <v>742</v>
      </c>
      <c r="J13" s="141" t="s">
        <v>743</v>
      </c>
      <c r="K13" s="139" t="s">
        <v>8</v>
      </c>
      <c r="L13" s="139" t="s">
        <v>744</v>
      </c>
      <c r="M13" s="142" t="s">
        <v>765</v>
      </c>
      <c r="N13" s="140" t="s">
        <v>766</v>
      </c>
      <c r="O13" s="140" t="s">
        <v>767</v>
      </c>
      <c r="P13" s="140" t="s">
        <v>768</v>
      </c>
      <c r="Q13" s="140" t="s">
        <v>769</v>
      </c>
      <c r="R13" s="140" t="s">
        <v>770</v>
      </c>
      <c r="S13" s="10" t="s">
        <v>111</v>
      </c>
      <c r="T13" s="60" t="s">
        <v>91</v>
      </c>
      <c r="U13" s="139" t="s">
        <v>15</v>
      </c>
      <c r="V13" s="139" t="s">
        <v>3</v>
      </c>
      <c r="W13" s="139" t="s">
        <v>4</v>
      </c>
      <c r="X13" s="139" t="s">
        <v>5</v>
      </c>
      <c r="Y13" s="139" t="s">
        <v>6</v>
      </c>
      <c r="Z13" s="140" t="s">
        <v>7</v>
      </c>
      <c r="AA13" s="141" t="s">
        <v>745</v>
      </c>
      <c r="AB13" s="141" t="s">
        <v>746</v>
      </c>
      <c r="AC13" s="139" t="s">
        <v>747</v>
      </c>
      <c r="AD13" s="143" t="s">
        <v>748</v>
      </c>
      <c r="AE13" s="143" t="s">
        <v>749</v>
      </c>
      <c r="AF13" s="143" t="s">
        <v>750</v>
      </c>
      <c r="AG13" s="143" t="s">
        <v>751</v>
      </c>
      <c r="AH13" s="143" t="s">
        <v>752</v>
      </c>
      <c r="AI13" s="143" t="s">
        <v>753</v>
      </c>
      <c r="AJ13" s="143" t="s">
        <v>754</v>
      </c>
      <c r="AK13" s="143" t="s">
        <v>755</v>
      </c>
      <c r="AL13" s="143" t="s">
        <v>756</v>
      </c>
      <c r="AM13" s="143" t="s">
        <v>757</v>
      </c>
      <c r="AN13" s="143" t="s">
        <v>758</v>
      </c>
      <c r="AO13" s="143" t="s">
        <v>759</v>
      </c>
      <c r="AP13" s="10" t="s">
        <v>760</v>
      </c>
      <c r="AQ13" s="27" t="s">
        <v>761</v>
      </c>
    </row>
    <row r="14" spans="1:43" ht="13.5" thickBot="1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8">
        <v>12</v>
      </c>
      <c r="M14" s="28">
        <v>13</v>
      </c>
      <c r="N14" s="28">
        <v>14</v>
      </c>
      <c r="O14" s="28">
        <v>15</v>
      </c>
      <c r="P14" s="28">
        <v>16</v>
      </c>
      <c r="Q14" s="28">
        <v>17</v>
      </c>
      <c r="R14" s="28">
        <v>18</v>
      </c>
      <c r="S14" s="28">
        <v>19</v>
      </c>
      <c r="T14" s="28">
        <v>20</v>
      </c>
      <c r="U14" s="28">
        <v>21</v>
      </c>
      <c r="V14" s="28">
        <v>22</v>
      </c>
      <c r="W14" s="28">
        <v>23</v>
      </c>
      <c r="X14" s="28">
        <v>24</v>
      </c>
      <c r="Y14" s="28">
        <v>25</v>
      </c>
      <c r="Z14" s="28">
        <v>26</v>
      </c>
      <c r="AA14" s="28">
        <v>27</v>
      </c>
      <c r="AB14" s="28">
        <v>28</v>
      </c>
      <c r="AC14" s="28">
        <v>29</v>
      </c>
      <c r="AD14" s="28">
        <v>30</v>
      </c>
      <c r="AE14" s="28">
        <v>31</v>
      </c>
      <c r="AF14" s="28">
        <v>32</v>
      </c>
      <c r="AG14" s="28">
        <v>33</v>
      </c>
      <c r="AH14" s="28">
        <v>34</v>
      </c>
      <c r="AI14" s="28">
        <v>35</v>
      </c>
      <c r="AJ14" s="28">
        <v>36</v>
      </c>
      <c r="AK14" s="28">
        <v>37</v>
      </c>
      <c r="AL14" s="28">
        <v>38</v>
      </c>
      <c r="AM14" s="28">
        <v>39</v>
      </c>
      <c r="AN14" s="28">
        <v>40</v>
      </c>
      <c r="AO14" s="28">
        <v>41</v>
      </c>
      <c r="AP14" s="28">
        <v>42</v>
      </c>
      <c r="AQ14" s="28">
        <v>43</v>
      </c>
    </row>
    <row r="15" spans="1:43" ht="13.5" thickTop="1">
      <c r="A15" t="s">
        <v>641</v>
      </c>
      <c r="B15" s="148">
        <v>11</v>
      </c>
      <c r="C15">
        <v>2017</v>
      </c>
      <c r="D15">
        <v>9</v>
      </c>
      <c r="E15">
        <v>1</v>
      </c>
      <c r="F15">
        <v>21</v>
      </c>
      <c r="G15">
        <v>7</v>
      </c>
      <c r="H15">
        <v>41</v>
      </c>
      <c r="I15">
        <v>58.12</v>
      </c>
      <c r="J15">
        <v>153.14</v>
      </c>
      <c r="K15">
        <v>14</v>
      </c>
      <c r="L15">
        <v>16</v>
      </c>
      <c r="M15">
        <v>12.1</v>
      </c>
      <c r="N15">
        <v>4.3</v>
      </c>
      <c r="O15">
        <v>5.1</v>
      </c>
      <c r="P15">
        <v>4</v>
      </c>
      <c r="Q15">
        <v>5</v>
      </c>
      <c r="R15">
        <v>4.8</v>
      </c>
      <c r="S15" s="211">
        <v>19990000000000000</v>
      </c>
      <c r="T15">
        <v>611834761</v>
      </c>
      <c r="U15">
        <v>2017</v>
      </c>
      <c r="V15">
        <v>9</v>
      </c>
      <c r="W15">
        <v>1</v>
      </c>
      <c r="X15">
        <v>21</v>
      </c>
      <c r="Y15">
        <v>7</v>
      </c>
      <c r="Z15">
        <v>42.6</v>
      </c>
      <c r="AA15">
        <v>57.91</v>
      </c>
      <c r="AB15">
        <v>153.05</v>
      </c>
      <c r="AC15">
        <v>23.6</v>
      </c>
      <c r="AD15">
        <v>77</v>
      </c>
      <c r="AE15">
        <v>29</v>
      </c>
      <c r="AF15">
        <v>9</v>
      </c>
      <c r="AG15">
        <v>162</v>
      </c>
      <c r="AH15">
        <v>10</v>
      </c>
      <c r="AI15">
        <v>254</v>
      </c>
      <c r="AJ15">
        <v>156</v>
      </c>
      <c r="AK15">
        <v>55</v>
      </c>
      <c r="AL15">
        <v>79</v>
      </c>
      <c r="AM15">
        <v>355</v>
      </c>
      <c r="AN15">
        <v>36</v>
      </c>
      <c r="AO15">
        <v>106</v>
      </c>
      <c r="AP15" t="s">
        <v>762</v>
      </c>
      <c r="AQ15" t="s">
        <v>738</v>
      </c>
    </row>
    <row r="16" spans="1:44" ht="13.5" thickBot="1">
      <c r="A16" s="144" t="s">
        <v>688</v>
      </c>
      <c r="B16" s="193">
        <v>14</v>
      </c>
      <c r="C16" s="144">
        <v>2017</v>
      </c>
      <c r="D16" s="144">
        <v>11</v>
      </c>
      <c r="E16" s="144">
        <v>5</v>
      </c>
      <c r="F16" s="144">
        <v>17</v>
      </c>
      <c r="G16" s="144">
        <v>32</v>
      </c>
      <c r="H16" s="144">
        <v>56.4</v>
      </c>
      <c r="I16" s="144">
        <v>65.15</v>
      </c>
      <c r="J16" s="144">
        <v>-173.12</v>
      </c>
      <c r="K16" s="144">
        <v>0</v>
      </c>
      <c r="L16" s="144"/>
      <c r="M16" s="144">
        <v>12.7</v>
      </c>
      <c r="N16" s="144">
        <v>4.3</v>
      </c>
      <c r="O16" s="144">
        <v>4.8</v>
      </c>
      <c r="P16" s="144">
        <v>4</v>
      </c>
      <c r="Q16" s="144">
        <v>4.7</v>
      </c>
      <c r="R16" s="144">
        <v>4.9</v>
      </c>
      <c r="S16" s="191">
        <v>26030000000000000</v>
      </c>
      <c r="T16" s="144">
        <v>611835234</v>
      </c>
      <c r="U16" s="144">
        <v>2017</v>
      </c>
      <c r="V16" s="144">
        <v>11</v>
      </c>
      <c r="W16" s="144">
        <v>5</v>
      </c>
      <c r="X16" s="144">
        <v>17</v>
      </c>
      <c r="Y16" s="144">
        <v>33</v>
      </c>
      <c r="Z16" s="144">
        <v>1.4</v>
      </c>
      <c r="AA16" s="144">
        <v>64.93</v>
      </c>
      <c r="AB16" s="144">
        <v>-173.11</v>
      </c>
      <c r="AC16" s="144">
        <v>20.9</v>
      </c>
      <c r="AD16" s="144">
        <v>0</v>
      </c>
      <c r="AE16" s="144">
        <v>8</v>
      </c>
      <c r="AF16" s="144">
        <v>79</v>
      </c>
      <c r="AG16" s="144">
        <v>100</v>
      </c>
      <c r="AH16" s="144">
        <v>11</v>
      </c>
      <c r="AI16" s="144">
        <v>278</v>
      </c>
      <c r="AJ16" s="144">
        <v>54</v>
      </c>
      <c r="AK16" s="144">
        <v>82</v>
      </c>
      <c r="AL16" s="144">
        <v>-172</v>
      </c>
      <c r="AM16" s="144">
        <v>323</v>
      </c>
      <c r="AN16" s="144">
        <v>82</v>
      </c>
      <c r="AO16" s="144">
        <v>-8</v>
      </c>
      <c r="AP16" s="144" t="s">
        <v>762</v>
      </c>
      <c r="AQ16" s="144" t="s">
        <v>738</v>
      </c>
      <c r="AR16" s="144"/>
    </row>
    <row r="17" ht="13.5" thickTop="1"/>
  </sheetData>
  <sheetProtection/>
  <conditionalFormatting sqref="A9">
    <cfRule type="duplicateValues" priority="4" dxfId="19" stopIfTrue="1">
      <formula>AND(COUNTIF($A$9:$A$9,A9)&gt;1,NOT(ISBLANK(A9)))</formula>
    </cfRule>
  </conditionalFormatting>
  <conditionalFormatting sqref="A9">
    <cfRule type="duplicateValues" priority="3" dxfId="19" stopIfTrue="1">
      <formula>AND(COUNTIF($A$9:$A$9,A9)&gt;1,NOT(ISBLANK(A9)))</formula>
    </cfRule>
  </conditionalFormatting>
  <conditionalFormatting sqref="A10">
    <cfRule type="expression" priority="1" dxfId="20" stopIfTrue="1">
      <formula>AND(COUNTIF($A$11:$A$11,A10)&gt;1,NOT(ISBLANK(A10)))</formula>
    </cfRule>
  </conditionalFormatting>
  <conditionalFormatting sqref="A10">
    <cfRule type="expression" priority="2" dxfId="20" stopIfTrue="1">
      <formula>AND(COUNTIF($A$11:$A$11,A10)&gt;1,NOT(ISBLANK(A10)))</formula>
    </cfRule>
  </conditionalFormatting>
  <hyperlinks>
    <hyperlink ref="T15" r:id="rId1" display="http://www.isc.ac.uk/cgi-bin/web-db-v4?event_id=611834761&amp;out_format=IMS1.0&amp;request=COMPREHENSIVE"/>
    <hyperlink ref="T16" r:id="rId2" display="http://www.isc.ac.uk/cgi-bin/web-db-v4?event_id=611835234&amp;out_format=IMS1.0&amp;request=COMPREHENSIVE"/>
  </hyperlinks>
  <printOptions/>
  <pageMargins left="0.7" right="0.7" top="0.75" bottom="0.75" header="0.3" footer="0.3"/>
  <pageSetup horizontalDpi="600" verticalDpi="600" orientation="portrait" paperSize="9" r:id="rId6"/>
  <legacyDrawing r:id="rId5"/>
  <oleObjects>
    <oleObject progId="CorelDRAW.Graphic.13" shapeId="1430244" r:id="rId3"/>
    <oleObject progId="CorelDRAW.Graphic.13" shapeId="1430243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C34"/>
  <sheetViews>
    <sheetView zoomScalePageLayoutView="0" workbookViewId="0" topLeftCell="A7">
      <selection activeCell="A16" sqref="A16"/>
    </sheetView>
  </sheetViews>
  <sheetFormatPr defaultColWidth="9.00390625" defaultRowHeight="12.75"/>
  <cols>
    <col min="1" max="1" width="14.00390625" style="0" customWidth="1"/>
    <col min="2" max="2" width="4.75390625" style="0" customWidth="1"/>
    <col min="3" max="3" width="5.75390625" style="0" customWidth="1"/>
    <col min="4" max="4" width="6.125" style="0" customWidth="1"/>
    <col min="5" max="5" width="6.25390625" style="0" customWidth="1"/>
    <col min="6" max="6" width="5.75390625" style="0" customWidth="1"/>
    <col min="7" max="7" width="6.00390625" style="0" customWidth="1"/>
    <col min="8" max="8" width="6.625" style="0" customWidth="1"/>
    <col min="11" max="11" width="5.75390625" style="0" customWidth="1"/>
    <col min="12" max="12" width="6.375" style="0" customWidth="1"/>
    <col min="13" max="13" width="4.625" style="0" customWidth="1"/>
    <col min="14" max="14" width="27.625" style="0" customWidth="1"/>
    <col min="15" max="15" width="24.125" style="0" customWidth="1"/>
    <col min="16" max="16" width="12.375" style="0" customWidth="1"/>
    <col min="17" max="17" width="7.875" style="0" customWidth="1"/>
    <col min="20" max="20" width="7.375" style="0" customWidth="1"/>
    <col min="21" max="21" width="7.00390625" style="0" customWidth="1"/>
    <col min="22" max="23" width="7.00390625" style="195" customWidth="1"/>
    <col min="24" max="24" width="5.25390625" style="0" customWidth="1"/>
    <col min="25" max="25" width="5.375" style="0" customWidth="1"/>
    <col min="26" max="26" width="7.00390625" style="0" customWidth="1"/>
    <col min="27" max="27" width="5.75390625" style="0" customWidth="1"/>
  </cols>
  <sheetData>
    <row r="1" spans="1:16" ht="14.25">
      <c r="A1" s="50" t="s">
        <v>862</v>
      </c>
      <c r="B1" s="79"/>
      <c r="C1" s="79"/>
      <c r="D1" s="79"/>
      <c r="E1" s="79"/>
      <c r="F1" s="79"/>
      <c r="G1" s="80"/>
      <c r="H1" s="80"/>
      <c r="I1" s="81"/>
      <c r="J1" s="81"/>
      <c r="K1" s="79"/>
      <c r="L1" s="82"/>
      <c r="M1" s="83"/>
      <c r="N1" s="84"/>
      <c r="O1" s="84"/>
      <c r="P1" s="85"/>
    </row>
    <row r="2" spans="1:16" ht="17.25">
      <c r="A2" s="50" t="s">
        <v>861</v>
      </c>
      <c r="B2" s="79"/>
      <c r="C2" s="79"/>
      <c r="D2" s="79"/>
      <c r="E2" s="79"/>
      <c r="F2" s="79"/>
      <c r="G2" s="80"/>
      <c r="H2" s="80"/>
      <c r="I2" s="81"/>
      <c r="J2" s="81"/>
      <c r="K2" s="79"/>
      <c r="L2" s="82"/>
      <c r="M2" s="83"/>
      <c r="N2" s="84"/>
      <c r="O2" s="84"/>
      <c r="P2" s="85"/>
    </row>
    <row r="3" spans="1:29" ht="12.75">
      <c r="A3" s="86" t="s">
        <v>96</v>
      </c>
      <c r="B3" s="31"/>
      <c r="C3" s="31"/>
      <c r="D3" s="31"/>
      <c r="E3" s="31"/>
      <c r="F3" s="31"/>
      <c r="G3" s="32"/>
      <c r="H3" s="32"/>
      <c r="I3" s="33"/>
      <c r="J3" s="33"/>
      <c r="K3" s="31"/>
      <c r="L3" s="34"/>
      <c r="M3" s="31"/>
      <c r="N3" s="31"/>
      <c r="O3" s="31"/>
      <c r="P3" s="31"/>
      <c r="Q3" s="33"/>
      <c r="R3" s="33"/>
      <c r="S3" s="33"/>
      <c r="T3" s="31"/>
      <c r="U3" s="31"/>
      <c r="V3" s="213"/>
      <c r="W3" s="213"/>
      <c r="X3" s="31"/>
      <c r="Y3" s="31"/>
      <c r="Z3" s="31"/>
      <c r="AA3" s="31"/>
      <c r="AB3" s="31"/>
      <c r="AC3" s="31"/>
    </row>
    <row r="4" spans="1:29" ht="12.75">
      <c r="A4" s="112" t="s">
        <v>822</v>
      </c>
      <c r="B4" s="31"/>
      <c r="C4" s="31"/>
      <c r="D4" s="31"/>
      <c r="E4" s="31"/>
      <c r="F4" s="31"/>
      <c r="G4" s="32"/>
      <c r="H4" s="32"/>
      <c r="I4" s="33"/>
      <c r="J4" s="33"/>
      <c r="K4" s="31"/>
      <c r="L4" s="34"/>
      <c r="M4" s="31"/>
      <c r="N4" s="21"/>
      <c r="O4" s="21"/>
      <c r="P4" s="31"/>
      <c r="Q4" s="33"/>
      <c r="R4" s="33"/>
      <c r="S4" s="33"/>
      <c r="T4" s="31"/>
      <c r="U4" s="31"/>
      <c r="V4" s="213"/>
      <c r="W4" s="213"/>
      <c r="X4" s="31"/>
      <c r="Y4" s="31"/>
      <c r="Z4" s="31"/>
      <c r="AA4" s="31"/>
      <c r="AB4" s="31"/>
      <c r="AC4" s="31"/>
    </row>
    <row r="5" spans="1:29" ht="15">
      <c r="A5" s="87" t="s">
        <v>35</v>
      </c>
      <c r="B5" s="88"/>
      <c r="C5" s="88"/>
      <c r="D5" s="88"/>
      <c r="E5" s="88"/>
      <c r="F5" s="89"/>
      <c r="G5" s="90"/>
      <c r="H5" s="38"/>
      <c r="I5" s="39"/>
      <c r="J5" s="39"/>
      <c r="K5" s="31"/>
      <c r="L5" s="34"/>
      <c r="M5" s="37"/>
      <c r="N5" s="40" t="s">
        <v>86</v>
      </c>
      <c r="O5" s="40"/>
      <c r="P5" s="37"/>
      <c r="Q5" s="39"/>
      <c r="R5" s="39"/>
      <c r="S5" s="39"/>
      <c r="T5" s="37"/>
      <c r="U5" s="37"/>
      <c r="V5" s="214"/>
      <c r="W5" s="214"/>
      <c r="X5" s="37"/>
      <c r="Y5" s="37"/>
      <c r="Z5" s="37"/>
      <c r="AA5" s="37"/>
      <c r="AB5" s="37"/>
      <c r="AC5" s="37"/>
    </row>
    <row r="6" spans="1:29" ht="12.75">
      <c r="A6" s="72" t="s">
        <v>879</v>
      </c>
      <c r="B6" s="89"/>
      <c r="C6" s="89"/>
      <c r="D6" s="89"/>
      <c r="E6" s="89"/>
      <c r="F6" s="89"/>
      <c r="G6" s="91"/>
      <c r="H6" s="32"/>
      <c r="I6" s="33"/>
      <c r="J6" s="33"/>
      <c r="K6" s="31"/>
      <c r="L6" s="34"/>
      <c r="M6" s="31"/>
      <c r="N6" s="31"/>
      <c r="O6" s="31"/>
      <c r="P6" s="31"/>
      <c r="Q6" s="33"/>
      <c r="R6" s="33"/>
      <c r="S6" s="33"/>
      <c r="T6" s="31"/>
      <c r="U6" s="31"/>
      <c r="V6" s="213"/>
      <c r="W6" s="213"/>
      <c r="X6" s="31"/>
      <c r="Y6" s="31"/>
      <c r="Z6" s="31"/>
      <c r="AA6" s="31"/>
      <c r="AB6" s="31"/>
      <c r="AC6" s="31"/>
    </row>
    <row r="7" spans="1:29" ht="12.75">
      <c r="A7" s="72" t="s">
        <v>827</v>
      </c>
      <c r="B7" s="89"/>
      <c r="C7" s="89"/>
      <c r="D7" s="89"/>
      <c r="E7" s="89"/>
      <c r="F7" s="89"/>
      <c r="G7" s="91"/>
      <c r="H7" s="32"/>
      <c r="I7" s="33"/>
      <c r="J7" s="33"/>
      <c r="K7" s="31"/>
      <c r="L7" s="34"/>
      <c r="M7" s="31"/>
      <c r="N7" s="31"/>
      <c r="O7" s="31"/>
      <c r="P7" s="31"/>
      <c r="Q7" s="33"/>
      <c r="R7" s="33"/>
      <c r="S7" s="33"/>
      <c r="T7" s="31"/>
      <c r="U7" s="31"/>
      <c r="V7" s="213"/>
      <c r="W7" s="213"/>
      <c r="X7" s="31"/>
      <c r="Y7" s="31"/>
      <c r="Z7" s="31"/>
      <c r="AA7" s="31"/>
      <c r="AB7" s="31"/>
      <c r="AC7" s="31"/>
    </row>
    <row r="8" spans="1:29" ht="15">
      <c r="A8" s="87" t="s">
        <v>2</v>
      </c>
      <c r="B8" s="88"/>
      <c r="C8" s="88"/>
      <c r="D8" s="88"/>
      <c r="E8" s="88"/>
      <c r="F8" s="89"/>
      <c r="G8" s="90"/>
      <c r="H8" s="38"/>
      <c r="I8" s="39"/>
      <c r="J8" s="39"/>
      <c r="K8" s="31"/>
      <c r="L8" s="34"/>
      <c r="M8" s="37"/>
      <c r="N8" s="37"/>
      <c r="O8" s="37"/>
      <c r="P8" s="37"/>
      <c r="Q8" s="39"/>
      <c r="R8" s="39"/>
      <c r="S8" s="39"/>
      <c r="T8" s="37"/>
      <c r="U8" s="37"/>
      <c r="V8" s="214"/>
      <c r="W8" s="214"/>
      <c r="X8" s="37"/>
      <c r="Y8" s="37"/>
      <c r="Z8" s="37"/>
      <c r="AA8" s="37"/>
      <c r="AB8" s="37"/>
      <c r="AC8" s="37"/>
    </row>
    <row r="9" spans="1:29" ht="12.75">
      <c r="A9" s="174" t="s">
        <v>787</v>
      </c>
      <c r="B9" s="41"/>
      <c r="C9" s="41"/>
      <c r="D9" s="41"/>
      <c r="E9" s="41"/>
      <c r="F9" s="41"/>
      <c r="G9" s="42"/>
      <c r="H9" s="42"/>
      <c r="I9" s="43"/>
      <c r="J9" s="43"/>
      <c r="K9" s="41"/>
      <c r="L9" s="44"/>
      <c r="M9" s="41"/>
      <c r="N9" s="41"/>
      <c r="O9" s="41"/>
      <c r="P9" s="41"/>
      <c r="Q9" s="43"/>
      <c r="R9" s="43"/>
      <c r="S9" s="43"/>
      <c r="T9" s="41"/>
      <c r="U9" s="41"/>
      <c r="V9" s="215"/>
      <c r="W9" s="215"/>
      <c r="X9" s="41"/>
      <c r="Y9" s="41"/>
      <c r="Z9" s="41"/>
      <c r="AA9" s="36"/>
      <c r="AB9" s="36"/>
      <c r="AC9" s="41"/>
    </row>
    <row r="10" spans="1:29" ht="12.75">
      <c r="A10" s="174" t="s">
        <v>869</v>
      </c>
      <c r="B10" s="41"/>
      <c r="C10" s="41"/>
      <c r="D10" s="41"/>
      <c r="E10" s="41"/>
      <c r="F10" s="41"/>
      <c r="G10" s="42"/>
      <c r="H10" s="42"/>
      <c r="I10" s="43"/>
      <c r="J10" s="43"/>
      <c r="K10" s="41"/>
      <c r="L10" s="44"/>
      <c r="M10" s="41"/>
      <c r="N10" s="41"/>
      <c r="O10" s="41"/>
      <c r="P10" s="41"/>
      <c r="Q10" s="43"/>
      <c r="R10" s="43"/>
      <c r="S10" s="43"/>
      <c r="T10" s="41"/>
      <c r="U10" s="41"/>
      <c r="V10" s="215"/>
      <c r="W10" s="215"/>
      <c r="X10" s="41"/>
      <c r="Y10" s="41"/>
      <c r="Z10" s="41"/>
      <c r="AA10" s="36"/>
      <c r="AB10" s="36"/>
      <c r="AC10" s="41"/>
    </row>
    <row r="11" spans="1:29" ht="15">
      <c r="A11" s="108" t="s">
        <v>892</v>
      </c>
      <c r="B11" s="45"/>
      <c r="C11" s="45"/>
      <c r="D11" s="46"/>
      <c r="E11" s="46"/>
      <c r="F11" s="46"/>
      <c r="G11" s="46"/>
      <c r="H11" s="46"/>
      <c r="I11" s="47"/>
      <c r="J11" s="47"/>
      <c r="K11" s="46"/>
      <c r="L11" s="48"/>
      <c r="M11" s="46"/>
      <c r="N11" s="46"/>
      <c r="O11" s="46"/>
      <c r="P11" s="46"/>
      <c r="Q11" s="47"/>
      <c r="R11" s="47"/>
      <c r="S11" s="47"/>
      <c r="T11" s="46"/>
      <c r="U11" s="46"/>
      <c r="V11" s="216"/>
      <c r="W11" s="216"/>
      <c r="X11" s="46"/>
      <c r="Y11" s="46"/>
      <c r="Z11" s="46"/>
      <c r="AA11" s="46"/>
      <c r="AB11" s="46"/>
      <c r="AC11" s="46"/>
    </row>
    <row r="12" spans="1:29" ht="15">
      <c r="A12" s="108" t="s">
        <v>893</v>
      </c>
      <c r="B12" s="45"/>
      <c r="C12" s="45"/>
      <c r="D12" s="46"/>
      <c r="E12" s="46"/>
      <c r="F12" s="46"/>
      <c r="G12" s="46"/>
      <c r="H12" s="46"/>
      <c r="I12" s="47"/>
      <c r="J12" s="47"/>
      <c r="K12" s="46"/>
      <c r="L12" s="48"/>
      <c r="M12" s="46"/>
      <c r="N12" s="46"/>
      <c r="O12" s="46"/>
      <c r="P12" s="46"/>
      <c r="Q12" s="47"/>
      <c r="R12" s="47"/>
      <c r="S12" s="47"/>
      <c r="T12" s="46"/>
      <c r="U12" s="46"/>
      <c r="V12" s="216"/>
      <c r="W12" s="216"/>
      <c r="X12" s="46"/>
      <c r="Y12" s="46"/>
      <c r="Z12" s="46"/>
      <c r="AA12" s="46"/>
      <c r="AB12" s="46"/>
      <c r="AC12" s="46"/>
    </row>
    <row r="13" spans="1:29" s="181" customFormat="1" ht="12.75">
      <c r="A13" s="22" t="s">
        <v>876</v>
      </c>
      <c r="B13" s="176"/>
      <c r="C13" s="177"/>
      <c r="D13" s="177"/>
      <c r="E13" s="177"/>
      <c r="F13" s="177"/>
      <c r="G13" s="177"/>
      <c r="H13" s="177"/>
      <c r="I13" s="177"/>
      <c r="J13" s="177"/>
      <c r="K13" s="177"/>
      <c r="L13" s="178"/>
      <c r="M13" s="179"/>
      <c r="N13" s="179"/>
      <c r="O13" s="179"/>
      <c r="P13" s="180"/>
      <c r="Q13"/>
      <c r="R13" s="179"/>
      <c r="S13" s="177"/>
      <c r="T13"/>
      <c r="U13" s="178"/>
      <c r="V13" s="217"/>
      <c r="W13" s="217"/>
      <c r="X13" s="178"/>
      <c r="Y13" s="178"/>
      <c r="Z13" s="178"/>
      <c r="AA13"/>
      <c r="AB13" s="179"/>
      <c r="AC13" s="176"/>
    </row>
    <row r="14" spans="1:29" s="181" customFormat="1" ht="12.75">
      <c r="A14" s="175" t="s">
        <v>894</v>
      </c>
      <c r="B14" s="176"/>
      <c r="C14" s="177"/>
      <c r="D14" s="177"/>
      <c r="E14" s="177"/>
      <c r="F14" s="177"/>
      <c r="G14" s="177"/>
      <c r="H14" s="177"/>
      <c r="I14" s="177"/>
      <c r="J14" s="177"/>
      <c r="K14" s="177"/>
      <c r="L14" s="178"/>
      <c r="M14" s="179"/>
      <c r="N14" s="179"/>
      <c r="O14" s="179"/>
      <c r="P14" s="180"/>
      <c r="Q14"/>
      <c r="R14" s="179"/>
      <c r="S14" s="177"/>
      <c r="T14"/>
      <c r="U14" s="178"/>
      <c r="V14" s="217"/>
      <c r="W14" s="217"/>
      <c r="X14" s="178"/>
      <c r="Y14" s="178"/>
      <c r="Z14" s="178"/>
      <c r="AA14"/>
      <c r="AB14" s="179"/>
      <c r="AC14" s="176"/>
    </row>
    <row r="15" spans="1:29" s="181" customFormat="1" ht="12.75">
      <c r="A15" s="108" t="s">
        <v>812</v>
      </c>
      <c r="B15" s="176"/>
      <c r="C15" s="177"/>
      <c r="D15" s="177"/>
      <c r="E15" s="177"/>
      <c r="F15" s="177"/>
      <c r="G15" s="177"/>
      <c r="H15" s="177"/>
      <c r="I15" s="177"/>
      <c r="J15" s="177"/>
      <c r="K15" s="177"/>
      <c r="L15" s="178"/>
      <c r="M15" s="179"/>
      <c r="N15" s="179"/>
      <c r="O15" s="179"/>
      <c r="P15" s="180"/>
      <c r="Q15"/>
      <c r="R15" s="179"/>
      <c r="S15" s="177"/>
      <c r="T15"/>
      <c r="U15" s="178"/>
      <c r="V15" s="217"/>
      <c r="W15" s="217"/>
      <c r="X15" s="178"/>
      <c r="Y15" s="178"/>
      <c r="Z15" s="178"/>
      <c r="AA15"/>
      <c r="AB15" s="179"/>
      <c r="AC15" s="176"/>
    </row>
    <row r="16" spans="1:29" s="181" customFormat="1" ht="12.75">
      <c r="A16" s="108" t="s">
        <v>813</v>
      </c>
      <c r="B16" s="176"/>
      <c r="C16" s="177"/>
      <c r="D16" s="177"/>
      <c r="E16" s="177"/>
      <c r="F16" s="177"/>
      <c r="G16" s="177"/>
      <c r="H16" s="177"/>
      <c r="I16" s="177"/>
      <c r="J16" s="177"/>
      <c r="K16" s="177"/>
      <c r="L16" s="178"/>
      <c r="M16" s="179"/>
      <c r="N16" s="179"/>
      <c r="O16" s="179"/>
      <c r="P16" s="180"/>
      <c r="Q16"/>
      <c r="R16" s="179"/>
      <c r="S16" s="177"/>
      <c r="T16"/>
      <c r="U16" s="178"/>
      <c r="V16" s="217"/>
      <c r="W16" s="217"/>
      <c r="X16" s="178"/>
      <c r="Y16" s="178"/>
      <c r="Z16" s="178"/>
      <c r="AA16"/>
      <c r="AB16" s="179"/>
      <c r="AC16" s="176"/>
    </row>
    <row r="17" spans="1:29" ht="15.75" customHeight="1">
      <c r="A17" s="35"/>
      <c r="B17" s="45"/>
      <c r="C17" s="45"/>
      <c r="D17" s="46"/>
      <c r="E17" s="46"/>
      <c r="F17" s="46"/>
      <c r="G17" s="46"/>
      <c r="H17" s="46"/>
      <c r="I17" s="47"/>
      <c r="J17" s="47"/>
      <c r="K17" s="46"/>
      <c r="L17" s="48"/>
      <c r="M17" s="46"/>
      <c r="N17" s="46"/>
      <c r="O17" s="46"/>
      <c r="P17" s="46"/>
      <c r="Q17" s="47"/>
      <c r="R17" s="47"/>
      <c r="S17" s="47"/>
      <c r="T17" s="46"/>
      <c r="U17" s="46"/>
      <c r="V17" s="216"/>
      <c r="W17" s="216"/>
      <c r="X17" s="46"/>
      <c r="Y17" s="46"/>
      <c r="Z17" s="46"/>
      <c r="AA17" s="46"/>
      <c r="AB17" s="46"/>
      <c r="AC17" s="46"/>
    </row>
    <row r="18" spans="1:29" s="111" customFormat="1" ht="40.5" customHeight="1">
      <c r="A18" s="10" t="s">
        <v>878</v>
      </c>
      <c r="B18" s="156" t="s">
        <v>877</v>
      </c>
      <c r="C18" s="156" t="s">
        <v>15</v>
      </c>
      <c r="D18" s="156" t="s">
        <v>3</v>
      </c>
      <c r="E18" s="156" t="s">
        <v>4</v>
      </c>
      <c r="F18" s="156" t="s">
        <v>5</v>
      </c>
      <c r="G18" s="156" t="s">
        <v>6</v>
      </c>
      <c r="H18" s="157" t="s">
        <v>7</v>
      </c>
      <c r="I18" s="158" t="s">
        <v>745</v>
      </c>
      <c r="J18" s="158" t="s">
        <v>746</v>
      </c>
      <c r="K18" s="156" t="s">
        <v>784</v>
      </c>
      <c r="L18" s="159" t="s">
        <v>765</v>
      </c>
      <c r="M18" s="160" t="s">
        <v>10</v>
      </c>
      <c r="N18" s="169" t="s">
        <v>11</v>
      </c>
      <c r="O18" s="10" t="s">
        <v>823</v>
      </c>
      <c r="P18" s="161" t="s">
        <v>87</v>
      </c>
      <c r="Q18" s="60" t="s">
        <v>785</v>
      </c>
      <c r="R18" s="158" t="s">
        <v>788</v>
      </c>
      <c r="S18" s="158" t="s">
        <v>789</v>
      </c>
      <c r="T18" s="170" t="s">
        <v>786</v>
      </c>
      <c r="U18" s="60" t="s">
        <v>790</v>
      </c>
      <c r="V18" s="218" t="s">
        <v>882</v>
      </c>
      <c r="W18" s="224" t="s">
        <v>761</v>
      </c>
      <c r="X18" s="186" t="s">
        <v>791</v>
      </c>
      <c r="Y18" s="186" t="s">
        <v>792</v>
      </c>
      <c r="Z18" s="186" t="s">
        <v>16</v>
      </c>
      <c r="AA18" s="186" t="s">
        <v>793</v>
      </c>
      <c r="AB18" s="162"/>
      <c r="AC18" s="163"/>
    </row>
    <row r="19" spans="1:29" s="111" customFormat="1" ht="13.5" thickBot="1">
      <c r="A19" s="164">
        <v>1</v>
      </c>
      <c r="B19" s="165">
        <v>2</v>
      </c>
      <c r="C19" s="164">
        <v>3</v>
      </c>
      <c r="D19" s="165">
        <v>4</v>
      </c>
      <c r="E19" s="164">
        <v>5</v>
      </c>
      <c r="F19" s="165">
        <v>6</v>
      </c>
      <c r="G19" s="164">
        <v>7</v>
      </c>
      <c r="H19" s="165">
        <v>8</v>
      </c>
      <c r="I19" s="164">
        <v>9</v>
      </c>
      <c r="J19" s="165">
        <v>10</v>
      </c>
      <c r="K19" s="164">
        <v>11</v>
      </c>
      <c r="L19" s="165">
        <v>12</v>
      </c>
      <c r="M19" s="164">
        <v>13</v>
      </c>
      <c r="N19" s="165">
        <v>14</v>
      </c>
      <c r="O19" s="164">
        <v>15</v>
      </c>
      <c r="P19" s="165">
        <v>16</v>
      </c>
      <c r="Q19" s="164">
        <v>17</v>
      </c>
      <c r="R19" s="165">
        <v>18</v>
      </c>
      <c r="S19" s="164">
        <v>19</v>
      </c>
      <c r="T19" s="165">
        <v>20</v>
      </c>
      <c r="U19" s="164">
        <v>21</v>
      </c>
      <c r="V19" s="219">
        <v>22</v>
      </c>
      <c r="W19" s="164">
        <v>23</v>
      </c>
      <c r="X19" s="219">
        <v>24</v>
      </c>
      <c r="Y19" s="164">
        <v>25</v>
      </c>
      <c r="Z19" s="219">
        <v>26</v>
      </c>
      <c r="AA19" s="164">
        <v>27</v>
      </c>
      <c r="AB19" s="162"/>
      <c r="AC19" s="162"/>
    </row>
    <row r="20" spans="1:27" ht="13.5" thickTop="1">
      <c r="A20" t="s">
        <v>194</v>
      </c>
      <c r="B20" s="149">
        <v>2</v>
      </c>
      <c r="C20">
        <v>2016</v>
      </c>
      <c r="D20">
        <v>2</v>
      </c>
      <c r="E20">
        <v>22</v>
      </c>
      <c r="F20">
        <v>3</v>
      </c>
      <c r="G20">
        <v>4</v>
      </c>
      <c r="H20">
        <v>12.2</v>
      </c>
      <c r="I20" s="119">
        <v>59.96</v>
      </c>
      <c r="J20" s="119">
        <v>152.2</v>
      </c>
      <c r="K20">
        <v>3</v>
      </c>
      <c r="L20">
        <v>11.4</v>
      </c>
      <c r="M20" s="151">
        <v>1</v>
      </c>
      <c r="N20" t="s">
        <v>775</v>
      </c>
      <c r="P20" t="s">
        <v>123</v>
      </c>
      <c r="Q20">
        <v>9202</v>
      </c>
      <c r="R20" s="145">
        <v>59.664</v>
      </c>
      <c r="S20" s="145">
        <v>151.324</v>
      </c>
      <c r="T20">
        <v>59</v>
      </c>
      <c r="U20" s="182">
        <v>3</v>
      </c>
      <c r="V20" s="220"/>
      <c r="W20" s="220" t="s">
        <v>819</v>
      </c>
      <c r="Y20">
        <v>3.7</v>
      </c>
      <c r="Z20">
        <v>4.5</v>
      </c>
      <c r="AA20">
        <v>4.4</v>
      </c>
    </row>
    <row r="21" spans="1:27" ht="12.75">
      <c r="A21" s="147" t="s">
        <v>194</v>
      </c>
      <c r="B21" s="150">
        <v>2</v>
      </c>
      <c r="C21" s="147">
        <v>2016</v>
      </c>
      <c r="D21" s="147">
        <v>2</v>
      </c>
      <c r="E21" s="147">
        <v>22</v>
      </c>
      <c r="F21" s="147">
        <v>3</v>
      </c>
      <c r="G21" s="147">
        <v>4</v>
      </c>
      <c r="H21" s="147">
        <v>12.2</v>
      </c>
      <c r="I21" s="227">
        <v>59.96</v>
      </c>
      <c r="J21" s="227">
        <v>152.2</v>
      </c>
      <c r="K21" s="147">
        <v>3</v>
      </c>
      <c r="L21" s="147">
        <v>11.4</v>
      </c>
      <c r="M21" s="152"/>
      <c r="N21" s="147"/>
      <c r="O21" s="147"/>
      <c r="P21" s="147" t="s">
        <v>52</v>
      </c>
      <c r="Q21" s="147">
        <v>23507</v>
      </c>
      <c r="R21" s="171">
        <v>59.55</v>
      </c>
      <c r="S21" s="171">
        <v>150.8</v>
      </c>
      <c r="T21" s="147">
        <v>91</v>
      </c>
      <c r="U21" s="183">
        <v>2</v>
      </c>
      <c r="V21" s="221"/>
      <c r="W21" s="221" t="s">
        <v>819</v>
      </c>
      <c r="X21" s="147"/>
      <c r="Y21" s="147"/>
      <c r="Z21" s="147"/>
      <c r="AA21" s="147"/>
    </row>
    <row r="22" spans="1:27" ht="12.75">
      <c r="A22" s="153" t="s">
        <v>278</v>
      </c>
      <c r="B22" s="154">
        <v>3</v>
      </c>
      <c r="C22" s="153">
        <v>2016</v>
      </c>
      <c r="D22" s="153">
        <v>5</v>
      </c>
      <c r="E22" s="153">
        <v>6</v>
      </c>
      <c r="F22" s="153">
        <v>12</v>
      </c>
      <c r="G22" s="153">
        <v>46</v>
      </c>
      <c r="H22" s="153">
        <v>31.4</v>
      </c>
      <c r="I22" s="228">
        <v>59.7</v>
      </c>
      <c r="J22" s="228">
        <v>146.5</v>
      </c>
      <c r="K22" s="153">
        <v>10</v>
      </c>
      <c r="L22" s="153">
        <v>11.7</v>
      </c>
      <c r="M22" s="155">
        <v>2</v>
      </c>
      <c r="N22" s="153" t="s">
        <v>771</v>
      </c>
      <c r="O22" s="153" t="s">
        <v>828</v>
      </c>
      <c r="P22" s="153" t="s">
        <v>52</v>
      </c>
      <c r="Q22" s="153">
        <v>23507</v>
      </c>
      <c r="R22" s="172">
        <v>59.55</v>
      </c>
      <c r="S22" s="172">
        <v>150.8</v>
      </c>
      <c r="T22" s="153">
        <v>242</v>
      </c>
      <c r="U22" s="184">
        <v>2.5</v>
      </c>
      <c r="V22" s="222"/>
      <c r="W22" s="222" t="s">
        <v>819</v>
      </c>
      <c r="X22" s="153">
        <v>3.9</v>
      </c>
      <c r="Y22" s="153">
        <v>3.9</v>
      </c>
      <c r="Z22" s="153">
        <v>4.8</v>
      </c>
      <c r="AA22" s="153">
        <v>4.7</v>
      </c>
    </row>
    <row r="23" spans="1:27" ht="12.75">
      <c r="A23" s="153" t="s">
        <v>412</v>
      </c>
      <c r="B23" s="154">
        <v>4</v>
      </c>
      <c r="C23" s="153">
        <v>2016</v>
      </c>
      <c r="D23" s="153">
        <v>10</v>
      </c>
      <c r="E23" s="153">
        <v>29</v>
      </c>
      <c r="F23" s="153">
        <v>18</v>
      </c>
      <c r="G23" s="153">
        <v>11</v>
      </c>
      <c r="H23" s="153">
        <v>0.4</v>
      </c>
      <c r="I23" s="228">
        <v>58.32</v>
      </c>
      <c r="J23" s="228">
        <v>149.04</v>
      </c>
      <c r="K23" s="153">
        <v>27</v>
      </c>
      <c r="L23" s="153">
        <v>11.6</v>
      </c>
      <c r="M23" s="155">
        <v>3</v>
      </c>
      <c r="N23" s="153" t="s">
        <v>773</v>
      </c>
      <c r="O23" s="153"/>
      <c r="P23" s="153" t="s">
        <v>52</v>
      </c>
      <c r="Q23" s="153">
        <v>23507</v>
      </c>
      <c r="R23" s="172">
        <v>59.55</v>
      </c>
      <c r="S23" s="172">
        <v>150.8</v>
      </c>
      <c r="T23" s="153">
        <v>170</v>
      </c>
      <c r="U23" s="184">
        <v>3</v>
      </c>
      <c r="V23" s="222"/>
      <c r="W23" s="222" t="s">
        <v>819</v>
      </c>
      <c r="X23" s="153"/>
      <c r="Y23" s="153">
        <v>3.5</v>
      </c>
      <c r="Z23" s="153">
        <v>4.8</v>
      </c>
      <c r="AA23" s="153">
        <v>4.8</v>
      </c>
    </row>
    <row r="24" spans="1:27" ht="12.75">
      <c r="A24" s="153" t="s">
        <v>824</v>
      </c>
      <c r="B24" s="154"/>
      <c r="C24" s="153">
        <v>2017</v>
      </c>
      <c r="D24" s="153">
        <v>3</v>
      </c>
      <c r="E24" s="153">
        <v>22</v>
      </c>
      <c r="F24" s="153">
        <v>9</v>
      </c>
      <c r="G24" s="153">
        <v>4</v>
      </c>
      <c r="H24" s="153">
        <v>52.85</v>
      </c>
      <c r="I24" s="228">
        <v>65.1546</v>
      </c>
      <c r="J24" s="228">
        <v>-168.8997</v>
      </c>
      <c r="K24" s="153">
        <v>10</v>
      </c>
      <c r="L24" s="153">
        <v>11.8</v>
      </c>
      <c r="M24" s="290">
        <v>4</v>
      </c>
      <c r="N24" s="291"/>
      <c r="O24" s="13" t="s">
        <v>865</v>
      </c>
      <c r="P24" s="153" t="s">
        <v>826</v>
      </c>
      <c r="Q24" s="153">
        <v>52432</v>
      </c>
      <c r="R24" s="172">
        <v>61.602</v>
      </c>
      <c r="S24" s="172">
        <v>-149.117</v>
      </c>
      <c r="T24" s="153">
        <v>1056</v>
      </c>
      <c r="U24" s="184"/>
      <c r="V24" s="222">
        <v>3</v>
      </c>
      <c r="W24" s="222" t="s">
        <v>830</v>
      </c>
      <c r="X24" s="153"/>
      <c r="Y24" s="153">
        <v>3.4</v>
      </c>
      <c r="Z24" s="153">
        <v>4.7</v>
      </c>
      <c r="AA24" s="153">
        <v>4.5</v>
      </c>
    </row>
    <row r="25" spans="1:27" ht="12.75">
      <c r="A25" s="153" t="s">
        <v>554</v>
      </c>
      <c r="B25" s="154">
        <v>7</v>
      </c>
      <c r="C25" s="153">
        <v>2017</v>
      </c>
      <c r="D25" s="153">
        <v>5</v>
      </c>
      <c r="E25" s="153">
        <v>20</v>
      </c>
      <c r="F25" s="153">
        <v>6</v>
      </c>
      <c r="G25" s="153">
        <v>23</v>
      </c>
      <c r="H25" s="153">
        <v>18.2</v>
      </c>
      <c r="I25" s="228">
        <v>62.96</v>
      </c>
      <c r="J25" s="228">
        <v>179.72</v>
      </c>
      <c r="K25" s="153">
        <v>28</v>
      </c>
      <c r="L25" s="153">
        <v>11.8</v>
      </c>
      <c r="M25" s="290">
        <v>5</v>
      </c>
      <c r="N25" s="291" t="s">
        <v>781</v>
      </c>
      <c r="O25" s="291"/>
      <c r="P25" s="153" t="s">
        <v>731</v>
      </c>
      <c r="Q25" s="153">
        <v>3805</v>
      </c>
      <c r="R25" s="172">
        <v>63.0651</v>
      </c>
      <c r="S25" s="172">
        <v>179.3452</v>
      </c>
      <c r="T25" s="153">
        <v>22</v>
      </c>
      <c r="U25" s="184">
        <v>4</v>
      </c>
      <c r="V25" s="222"/>
      <c r="W25" s="222" t="s">
        <v>819</v>
      </c>
      <c r="X25" s="153"/>
      <c r="Y25" s="153">
        <v>4.5</v>
      </c>
      <c r="Z25" s="153">
        <v>4.5</v>
      </c>
      <c r="AA25" s="153">
        <v>4.2</v>
      </c>
    </row>
    <row r="26" spans="1:27" ht="12.75">
      <c r="A26" s="153" t="s">
        <v>555</v>
      </c>
      <c r="B26" s="154">
        <v>8</v>
      </c>
      <c r="C26" s="153">
        <v>2017</v>
      </c>
      <c r="D26" s="153">
        <v>5</v>
      </c>
      <c r="E26" s="153">
        <v>20</v>
      </c>
      <c r="F26" s="153">
        <v>6</v>
      </c>
      <c r="G26" s="153">
        <v>28</v>
      </c>
      <c r="H26" s="153">
        <v>39.9</v>
      </c>
      <c r="I26" s="228">
        <v>63.07</v>
      </c>
      <c r="J26" s="228">
        <v>179.75</v>
      </c>
      <c r="K26" s="153">
        <v>0</v>
      </c>
      <c r="L26" s="153">
        <v>10.9</v>
      </c>
      <c r="M26" s="290">
        <v>6</v>
      </c>
      <c r="N26" s="291" t="s">
        <v>782</v>
      </c>
      <c r="O26" s="291"/>
      <c r="P26" s="153" t="s">
        <v>731</v>
      </c>
      <c r="Q26" s="153">
        <v>3805</v>
      </c>
      <c r="R26" s="172">
        <v>63.0651</v>
      </c>
      <c r="S26" s="172">
        <v>179.3452</v>
      </c>
      <c r="T26" s="153">
        <v>20</v>
      </c>
      <c r="U26" s="184">
        <v>3</v>
      </c>
      <c r="V26" s="222"/>
      <c r="W26" s="222" t="s">
        <v>819</v>
      </c>
      <c r="X26" s="153"/>
      <c r="Y26" s="153"/>
      <c r="Z26" s="153"/>
      <c r="AA26" s="153"/>
    </row>
    <row r="27" spans="1:27" ht="12.75">
      <c r="A27" s="153" t="s">
        <v>825</v>
      </c>
      <c r="B27" s="154"/>
      <c r="C27" s="153">
        <v>2017</v>
      </c>
      <c r="D27" s="153">
        <v>6</v>
      </c>
      <c r="E27" s="153">
        <v>29</v>
      </c>
      <c r="F27" s="153">
        <v>20</v>
      </c>
      <c r="G27" s="153">
        <v>5</v>
      </c>
      <c r="H27" s="153">
        <v>26.08</v>
      </c>
      <c r="I27" s="153">
        <v>65.2947</v>
      </c>
      <c r="J27" s="228">
        <v>-167.9048</v>
      </c>
      <c r="K27" s="153">
        <v>10</v>
      </c>
      <c r="L27" s="287">
        <v>10.959999999999999</v>
      </c>
      <c r="M27" s="290">
        <v>7</v>
      </c>
      <c r="N27" s="291"/>
      <c r="O27" s="13" t="s">
        <v>866</v>
      </c>
      <c r="P27" s="153" t="s">
        <v>806</v>
      </c>
      <c r="Q27" s="153"/>
      <c r="R27" s="172">
        <v>65.166</v>
      </c>
      <c r="S27" s="172">
        <v>-165.035</v>
      </c>
      <c r="T27" s="153">
        <v>134</v>
      </c>
      <c r="U27" s="184"/>
      <c r="V27" s="222">
        <v>2</v>
      </c>
      <c r="W27" s="222" t="s">
        <v>830</v>
      </c>
      <c r="X27" s="153"/>
      <c r="Y27" s="153">
        <v>3.1</v>
      </c>
      <c r="Z27" s="153"/>
      <c r="AA27" s="287">
        <v>4</v>
      </c>
    </row>
    <row r="28" spans="1:27" ht="13.5" thickBot="1">
      <c r="A28" s="166" t="s">
        <v>843</v>
      </c>
      <c r="B28" s="167"/>
      <c r="C28" s="166">
        <v>2017</v>
      </c>
      <c r="D28" s="166">
        <v>10</v>
      </c>
      <c r="E28" s="166">
        <v>16</v>
      </c>
      <c r="F28" s="166">
        <v>13</v>
      </c>
      <c r="G28" s="166">
        <v>54</v>
      </c>
      <c r="H28" s="166">
        <v>38.69</v>
      </c>
      <c r="I28" s="229">
        <v>63.2273</v>
      </c>
      <c r="J28" s="229">
        <v>-172.353</v>
      </c>
      <c r="K28" s="166">
        <v>10</v>
      </c>
      <c r="L28" s="288">
        <v>11.975</v>
      </c>
      <c r="M28" s="292">
        <v>8</v>
      </c>
      <c r="N28" s="293"/>
      <c r="O28" s="293" t="s">
        <v>860</v>
      </c>
      <c r="P28" s="166" t="s">
        <v>809</v>
      </c>
      <c r="Q28" s="166"/>
      <c r="R28" s="173">
        <v>63.779</v>
      </c>
      <c r="S28" s="173">
        <v>-171.726</v>
      </c>
      <c r="T28" s="166">
        <v>69</v>
      </c>
      <c r="U28" s="185"/>
      <c r="V28" s="223">
        <v>2</v>
      </c>
      <c r="W28" s="223" t="s">
        <v>830</v>
      </c>
      <c r="X28" s="288">
        <v>4</v>
      </c>
      <c r="Y28" s="166">
        <v>3.8</v>
      </c>
      <c r="Z28" s="166">
        <v>4.8</v>
      </c>
      <c r="AA28" s="166">
        <v>4.5</v>
      </c>
    </row>
    <row r="29" spans="11:19" ht="13.5" thickTop="1">
      <c r="K29" s="120"/>
      <c r="M29" s="120"/>
      <c r="R29" s="119"/>
      <c r="S29" s="119"/>
    </row>
    <row r="30" spans="11:19" ht="12.75">
      <c r="K30" s="120"/>
      <c r="M30" s="120"/>
      <c r="R30" s="119"/>
      <c r="S30" s="119"/>
    </row>
    <row r="31" spans="11:19" ht="12.75">
      <c r="K31" s="120"/>
      <c r="R31" s="119"/>
      <c r="S31" s="119"/>
    </row>
    <row r="32" spans="11:19" ht="12.75">
      <c r="K32" s="120"/>
      <c r="R32" s="119"/>
      <c r="S32" s="119"/>
    </row>
    <row r="33" ht="12.75">
      <c r="K33" s="120"/>
    </row>
    <row r="34" ht="12.75">
      <c r="K34" s="120"/>
    </row>
  </sheetData>
  <sheetProtection/>
  <conditionalFormatting sqref="A9">
    <cfRule type="duplicateValues" priority="6" dxfId="19" stopIfTrue="1">
      <formula>AND(COUNTIF($A$9:$A$9,A9)&gt;1,NOT(ISBLANK(A9)))</formula>
    </cfRule>
  </conditionalFormatting>
  <conditionalFormatting sqref="A9">
    <cfRule type="duplicateValues" priority="5" dxfId="19" stopIfTrue="1">
      <formula>AND(COUNTIF($A$9:$A$9,A9)&gt;1,NOT(ISBLANK(A9)))</formula>
    </cfRule>
  </conditionalFormatting>
  <conditionalFormatting sqref="A14">
    <cfRule type="duplicateValues" priority="4" dxfId="19" stopIfTrue="1">
      <formula>AND(COUNTIF($A$14:$A$14,A14)&gt;1,NOT(ISBLANK(A14)))</formula>
    </cfRule>
  </conditionalFormatting>
  <conditionalFormatting sqref="A10">
    <cfRule type="expression" priority="2" dxfId="20" stopIfTrue="1">
      <formula>AND(COUNTIF($A$12:$A$12,A10)&gt;1,NOT(ISBLANK(A10)))</formula>
    </cfRule>
  </conditionalFormatting>
  <conditionalFormatting sqref="A10">
    <cfRule type="expression" priority="3" dxfId="20" stopIfTrue="1">
      <formula>AND(COUNTIF($A$12:$A$12,A10)&gt;1,NOT(ISBLANK(A10)))</formula>
    </cfRule>
  </conditionalFormatting>
  <conditionalFormatting sqref="A13">
    <cfRule type="duplicateValues" priority="1" dxfId="19">
      <formula>AND(COUNTIF($A$13:$A$13,A13)&gt;1,NOT(ISBLANK(A13)))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L16"/>
  <sheetViews>
    <sheetView zoomScalePageLayoutView="0" workbookViewId="0" topLeftCell="A1">
      <selection activeCell="A2" sqref="A2"/>
    </sheetView>
  </sheetViews>
  <sheetFormatPr defaultColWidth="9.00390625" defaultRowHeight="12.75"/>
  <cols>
    <col min="3" max="3" width="17.125" style="0" customWidth="1"/>
    <col min="4" max="5" width="15.375" style="0" customWidth="1"/>
    <col min="6" max="6" width="21.75390625" style="0" customWidth="1"/>
    <col min="7" max="7" width="27.00390625" style="0" customWidth="1"/>
    <col min="8" max="8" width="21.00390625" style="0" customWidth="1"/>
    <col min="9" max="9" width="8.375" style="0" customWidth="1"/>
    <col min="10" max="10" width="10.125" style="0" customWidth="1"/>
  </cols>
  <sheetData>
    <row r="1" spans="1:10" ht="14.25">
      <c r="A1" s="106" t="s">
        <v>780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7.25">
      <c r="A2" s="110" t="s">
        <v>864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ht="12.75">
      <c r="A3" s="49" t="s">
        <v>96</v>
      </c>
      <c r="B3" s="64"/>
      <c r="C3" s="64"/>
      <c r="D3" s="61"/>
      <c r="E3" s="65"/>
      <c r="F3" s="65"/>
      <c r="G3" s="65"/>
      <c r="H3" s="65"/>
      <c r="I3" s="65"/>
      <c r="J3" s="66"/>
    </row>
    <row r="4" spans="1:10" ht="12.75">
      <c r="A4" s="112" t="s">
        <v>822</v>
      </c>
      <c r="B4" s="64"/>
      <c r="C4" s="64"/>
      <c r="D4" s="61"/>
      <c r="E4" s="65"/>
      <c r="F4" s="65"/>
      <c r="G4" s="65"/>
      <c r="H4" s="65"/>
      <c r="I4" s="65"/>
      <c r="J4" s="66"/>
    </row>
    <row r="5" spans="1:10" ht="12.75">
      <c r="A5" s="67" t="s">
        <v>35</v>
      </c>
      <c r="B5" s="68"/>
      <c r="C5" s="67"/>
      <c r="D5" s="69"/>
      <c r="E5" s="69"/>
      <c r="F5" s="67"/>
      <c r="G5" s="68"/>
      <c r="H5" s="68"/>
      <c r="I5" s="70"/>
      <c r="J5" s="70"/>
    </row>
    <row r="6" spans="1:10" ht="12.75">
      <c r="A6" s="71" t="s">
        <v>453</v>
      </c>
      <c r="B6" s="68"/>
      <c r="C6" s="67"/>
      <c r="D6" s="69"/>
      <c r="E6" s="69"/>
      <c r="F6" s="67"/>
      <c r="G6" s="68"/>
      <c r="H6" s="68"/>
      <c r="I6" s="70"/>
      <c r="J6" s="70"/>
    </row>
    <row r="7" spans="1:10" ht="12.75">
      <c r="A7" s="62"/>
      <c r="B7" s="62"/>
      <c r="C7" s="62"/>
      <c r="D7" s="62"/>
      <c r="E7" s="62"/>
      <c r="F7" s="62"/>
      <c r="G7" s="62"/>
      <c r="H7" s="62"/>
      <c r="I7" s="62"/>
      <c r="J7" s="63"/>
    </row>
    <row r="8" spans="1:10" ht="25.5">
      <c r="A8" s="60" t="s">
        <v>21</v>
      </c>
      <c r="B8" s="60" t="s">
        <v>97</v>
      </c>
      <c r="C8" s="60" t="s">
        <v>98</v>
      </c>
      <c r="D8" s="60" t="s">
        <v>99</v>
      </c>
      <c r="E8" s="60" t="s">
        <v>100</v>
      </c>
      <c r="F8" s="10" t="s">
        <v>88</v>
      </c>
      <c r="G8" s="10" t="s">
        <v>101</v>
      </c>
      <c r="H8" s="10" t="s">
        <v>115</v>
      </c>
      <c r="I8" s="73" t="s">
        <v>102</v>
      </c>
      <c r="J8" s="73" t="s">
        <v>103</v>
      </c>
    </row>
    <row r="9" spans="1:10" ht="13.5" thickBot="1">
      <c r="A9" s="101">
        <v>1</v>
      </c>
      <c r="B9" s="101">
        <v>2</v>
      </c>
      <c r="C9" s="101">
        <v>3</v>
      </c>
      <c r="D9" s="101">
        <v>4</v>
      </c>
      <c r="E9" s="101">
        <v>5</v>
      </c>
      <c r="F9" s="101">
        <v>6</v>
      </c>
      <c r="G9" s="101">
        <v>7</v>
      </c>
      <c r="H9" s="101">
        <v>8</v>
      </c>
      <c r="I9" s="101">
        <v>9</v>
      </c>
      <c r="J9" s="101">
        <v>10</v>
      </c>
    </row>
    <row r="10" spans="1:10" s="13" customFormat="1" ht="13.5" thickTop="1">
      <c r="A10">
        <v>1</v>
      </c>
      <c r="B10">
        <v>3805</v>
      </c>
      <c r="C10" t="s">
        <v>733</v>
      </c>
      <c r="D10"/>
      <c r="E10" t="s">
        <v>106</v>
      </c>
      <c r="F10" t="s">
        <v>89</v>
      </c>
      <c r="G10" t="s">
        <v>734</v>
      </c>
      <c r="H10" t="s">
        <v>735</v>
      </c>
      <c r="I10" s="145">
        <v>63.0651</v>
      </c>
      <c r="J10" s="145">
        <v>179.3452</v>
      </c>
    </row>
    <row r="11" spans="1:10" s="13" customFormat="1" ht="12.75">
      <c r="A11">
        <v>2</v>
      </c>
      <c r="B11">
        <v>9202</v>
      </c>
      <c r="C11" t="s">
        <v>123</v>
      </c>
      <c r="D11"/>
      <c r="E11" t="s">
        <v>452</v>
      </c>
      <c r="F11" t="s">
        <v>89</v>
      </c>
      <c r="G11" t="s">
        <v>90</v>
      </c>
      <c r="H11" t="s">
        <v>454</v>
      </c>
      <c r="I11" s="145">
        <v>59.664</v>
      </c>
      <c r="J11" s="145">
        <v>151.324</v>
      </c>
    </row>
    <row r="12" spans="1:10" s="13" customFormat="1" ht="12.75">
      <c r="A12">
        <v>3</v>
      </c>
      <c r="B12">
        <v>23507</v>
      </c>
      <c r="C12" t="s">
        <v>52</v>
      </c>
      <c r="D12" t="s">
        <v>86</v>
      </c>
      <c r="E12" t="s">
        <v>104</v>
      </c>
      <c r="F12" t="s">
        <v>89</v>
      </c>
      <c r="G12" t="s">
        <v>90</v>
      </c>
      <c r="H12" t="s">
        <v>105</v>
      </c>
      <c r="I12" s="145">
        <v>59.55</v>
      </c>
      <c r="J12" s="145">
        <v>150.8</v>
      </c>
    </row>
    <row r="13" spans="1:10" s="13" customFormat="1" ht="12.75">
      <c r="A13">
        <v>4</v>
      </c>
      <c r="B13" s="289">
        <v>61239</v>
      </c>
      <c r="C13" t="s">
        <v>809</v>
      </c>
      <c r="D13" t="s">
        <v>810</v>
      </c>
      <c r="E13" t="s">
        <v>104</v>
      </c>
      <c r="F13" t="s">
        <v>804</v>
      </c>
      <c r="G13" t="s">
        <v>805</v>
      </c>
      <c r="H13" t="s">
        <v>811</v>
      </c>
      <c r="I13" s="145">
        <v>63.779</v>
      </c>
      <c r="J13" s="145">
        <v>-171.726</v>
      </c>
    </row>
    <row r="14" spans="1:10" s="13" customFormat="1" ht="12.75">
      <c r="A14">
        <v>5</v>
      </c>
      <c r="B14" s="289">
        <v>61240</v>
      </c>
      <c r="C14" t="s">
        <v>806</v>
      </c>
      <c r="D14" t="s">
        <v>807</v>
      </c>
      <c r="E14" t="s">
        <v>863</v>
      </c>
      <c r="F14" t="s">
        <v>804</v>
      </c>
      <c r="G14" t="s">
        <v>805</v>
      </c>
      <c r="H14" t="s">
        <v>808</v>
      </c>
      <c r="I14" s="145">
        <v>65.166</v>
      </c>
      <c r="J14" s="145">
        <v>-165.035</v>
      </c>
    </row>
    <row r="15" spans="1:12" s="13" customFormat="1" ht="13.5" thickBot="1">
      <c r="A15" s="144">
        <v>6</v>
      </c>
      <c r="B15" s="144">
        <v>52432</v>
      </c>
      <c r="C15" s="144" t="s">
        <v>802</v>
      </c>
      <c r="D15" s="144" t="s">
        <v>803</v>
      </c>
      <c r="E15" s="144" t="s">
        <v>104</v>
      </c>
      <c r="F15" s="144" t="s">
        <v>804</v>
      </c>
      <c r="G15" s="144" t="s">
        <v>805</v>
      </c>
      <c r="H15" s="144" t="s">
        <v>783</v>
      </c>
      <c r="I15" s="146">
        <v>61.602</v>
      </c>
      <c r="J15" s="146">
        <v>-149.117</v>
      </c>
      <c r="L15" s="13" t="s">
        <v>783</v>
      </c>
    </row>
    <row r="16" spans="1:10" s="13" customFormat="1" ht="13.5" thickTop="1">
      <c r="A16" s="225"/>
      <c r="B16" s="225"/>
      <c r="C16" s="225"/>
      <c r="D16" s="225"/>
      <c r="E16" s="225"/>
      <c r="F16" s="225"/>
      <c r="G16" s="225"/>
      <c r="H16" s="225"/>
      <c r="I16" s="226"/>
      <c r="J16" s="226"/>
    </row>
  </sheetData>
  <sheetProtection/>
  <autoFilter ref="A9:M9">
    <sortState ref="A10:M16">
      <sortCondition sortBy="value" ref="C10:C16"/>
    </sortState>
  </autoFilter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Lukash</dc:creator>
  <cp:keywords/>
  <dc:description/>
  <cp:lastModifiedBy>Kurova A.D.</cp:lastModifiedBy>
  <cp:lastPrinted>2019-03-13T01:00:51Z</cp:lastPrinted>
  <dcterms:created xsi:type="dcterms:W3CDTF">2006-11-22T06:36:34Z</dcterms:created>
  <dcterms:modified xsi:type="dcterms:W3CDTF">2022-12-07T13:07:49Z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