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45" windowWidth="17160" windowHeight="7020" activeTab="0"/>
  </bookViews>
  <sheets>
    <sheet name="С-ст._Кольск. фил. ГС РАН_2013" sheetId="1" r:id="rId1"/>
    <sheet name="Каталог земл-й (Балт. Щит) 2013" sheetId="2" r:id="rId2"/>
    <sheet name="Каталог земл-й (Шпицберг.) 2013" sheetId="3" r:id="rId3"/>
    <sheet name="Механизмы очагов_2013" sheetId="4" r:id="rId4"/>
  </sheets>
  <definedNames>
    <definedName name="_xlnm._FilterDatabase" localSheetId="1" hidden="1">'Каталог земл-й (Балт. Щит) 2013'!$A$13:$Y$31</definedName>
    <definedName name="_xlnm._FilterDatabase" localSheetId="2" hidden="1">'Каталог земл-й (Шпицберг.) 2013'!$A$18:$AI$18</definedName>
    <definedName name="_xlnm._FilterDatabase" localSheetId="3" hidden="1">'Механизмы очагов_2013'!$A$13:$AF$13</definedName>
    <definedName name="_xlnm._FilterDatabase" localSheetId="0" hidden="1">'С-ст._Кольск. фил. ГС РАН_2013'!$A$6:$U$6</definedName>
  </definedNames>
  <calcPr fullCalcOnLoad="1"/>
</workbook>
</file>

<file path=xl/sharedStrings.xml><?xml version="1.0" encoding="utf-8"?>
<sst xmlns="http://schemas.openxmlformats.org/spreadsheetml/2006/main" count="1640" uniqueCount="412">
  <si>
    <t xml:space="preserve">ID </t>
  </si>
  <si>
    <t>№</t>
  </si>
  <si>
    <t>Год</t>
  </si>
  <si>
    <t>Мес</t>
  </si>
  <si>
    <t>День</t>
  </si>
  <si>
    <t>Час</t>
  </si>
  <si>
    <t>Мин</t>
  </si>
  <si>
    <t>Сек</t>
  </si>
  <si>
    <r>
      <t>j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>, N</t>
    </r>
  </si>
  <si>
    <r>
      <t>l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>, E</t>
    </r>
  </si>
  <si>
    <t>h рР, км [1]</t>
  </si>
  <si>
    <t xml:space="preserve">ML рег KoФ ГС </t>
  </si>
  <si>
    <t>K расч</t>
  </si>
  <si>
    <t>MS [2]</t>
  </si>
  <si>
    <t>/n</t>
  </si>
  <si>
    <t>Ms [1]</t>
  </si>
  <si>
    <t>MPSP [2]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</si>
  <si>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[1]</t>
    </r>
  </si>
  <si>
    <t>Mw GCMT [1]</t>
  </si>
  <si>
    <r>
      <t>M</t>
    </r>
    <r>
      <rPr>
        <vertAlign val="subscript"/>
        <sz val="10"/>
        <rFont val="Times New Roman CYR"/>
        <family val="0"/>
      </rPr>
      <t>0</t>
    </r>
    <r>
      <rPr>
        <sz val="10"/>
        <rFont val="Times New Roman CYR"/>
        <family val="0"/>
      </rPr>
      <t xml:space="preserve"> GCMT [1], Н м</t>
    </r>
  </si>
  <si>
    <t>ML HEL [1]</t>
  </si>
  <si>
    <t>ML BER [1]</t>
  </si>
  <si>
    <t>ML NAO [1]</t>
  </si>
  <si>
    <t>Источник механизма</t>
  </si>
  <si>
    <t>Другое решение</t>
  </si>
  <si>
    <t>Территория</t>
  </si>
  <si>
    <t>ID в [1]</t>
  </si>
  <si>
    <t>Агентство</t>
  </si>
  <si>
    <t>Шпицберген</t>
  </si>
  <si>
    <t>KоФ ГС РАН</t>
  </si>
  <si>
    <t>Отв. сост.: С.В. Баранов, С.И. Петров, Л.П. Нахшина</t>
  </si>
  <si>
    <t xml:space="preserve">Примечание </t>
  </si>
  <si>
    <r>
      <t>В графе 2 пронумерованы землетрясения с Красч</t>
    </r>
    <r>
      <rPr>
        <sz val="10"/>
        <rFont val="Calibri"/>
        <family val="2"/>
      </rPr>
      <t>≥</t>
    </r>
    <r>
      <rPr>
        <sz val="10"/>
        <rFont val="Times New Roman"/>
        <family val="1"/>
      </rPr>
      <t>11.6;</t>
    </r>
  </si>
  <si>
    <t>Литература</t>
  </si>
  <si>
    <t xml:space="preserve">3. Раутиан Т.Г. Энергия землетрясений // Методы детального изучения сейсмичности. (Труды ИФЗ АН СССР; № 9 (176)). – М.: ИФЗ АН СССР, 1960. – С. 75–114. </t>
  </si>
  <si>
    <t xml:space="preserve">Каталог землетрясений Баренц-Евро/Арктики (архипелаг Шпицберген) в 2013 г. </t>
  </si>
  <si>
    <t>Северная Норвегия, Финмарк</t>
  </si>
  <si>
    <t xml:space="preserve">Северная Финляндия </t>
  </si>
  <si>
    <t>Алакурти</t>
  </si>
  <si>
    <t>Юго-запад Мурманской обл.</t>
  </si>
  <si>
    <t>Хибины</t>
  </si>
  <si>
    <t>Северная Финляндия в районе Куусамо</t>
  </si>
  <si>
    <t>Ловозерский массив</t>
  </si>
  <si>
    <t>Север Архангельской обл.</t>
  </si>
  <si>
    <t>Западнйы берег оз. Имандра</t>
  </si>
  <si>
    <t>Район г. Никель</t>
  </si>
  <si>
    <t>Запад Мурманской обл., район Российско-Финской границы</t>
  </si>
  <si>
    <t xml:space="preserve"> </t>
  </si>
  <si>
    <t xml:space="preserve">3. Раутиан Т.Г. Энергия землетрясений // Методы детального изучения сейсмичности. (Труды ИФЗ АН СССР; № 9(176)). – М.: ИФЗ АН СССР, 1960. – С. 75–114. </t>
  </si>
  <si>
    <r>
      <t>δt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с</t>
    </r>
  </si>
  <si>
    <t>ML рег</t>
  </si>
  <si>
    <t>Природа события</t>
  </si>
  <si>
    <t xml:space="preserve">Каталог землетрясений Баренц-Евро/Арктики (Балтийский щит) в 2013 г. </t>
  </si>
  <si>
    <t xml:space="preserve">Примечание. </t>
  </si>
  <si>
    <t>Каталог составлен по данным Бюллетеня ISC [1].</t>
  </si>
  <si>
    <t xml:space="preserve">Параметры землетрясений в графах 1-11  соответствуют таковым в [3]; </t>
  </si>
  <si>
    <t>ID [3]</t>
  </si>
  <si>
    <t>№ [3]</t>
  </si>
  <si>
    <t>Mw</t>
  </si>
  <si>
    <t>T-PL</t>
  </si>
  <si>
    <t>T-AZM</t>
  </si>
  <si>
    <t>N-PL</t>
  </si>
  <si>
    <t>N-AZM</t>
  </si>
  <si>
    <t>P-PL</t>
  </si>
  <si>
    <t>P-AZM</t>
  </si>
  <si>
    <t>NP1 STK</t>
  </si>
  <si>
    <t>NP1 DP</t>
  </si>
  <si>
    <t>NP1 SLIP</t>
  </si>
  <si>
    <t>NP2 STK</t>
  </si>
  <si>
    <t>NP2 DP</t>
  </si>
  <si>
    <t>NP2 SLIP</t>
  </si>
  <si>
    <t>Метод</t>
  </si>
  <si>
    <t>CENTROID</t>
  </si>
  <si>
    <t xml:space="preserve">          </t>
  </si>
  <si>
    <t xml:space="preserve">Каталог механизмов очагов землетрясений Баренц-Евро/Арктики (архипелаг Шпицберген) за 2013 г. </t>
  </si>
  <si>
    <t>HEL</t>
  </si>
  <si>
    <t>ISC</t>
  </si>
  <si>
    <t>KOLA</t>
  </si>
  <si>
    <t>SP20130001</t>
  </si>
  <si>
    <t>SP20130002</t>
  </si>
  <si>
    <t>SP20130003</t>
  </si>
  <si>
    <t>SP20130004</t>
  </si>
  <si>
    <t>SP20130005</t>
  </si>
  <si>
    <t>SP20130006</t>
  </si>
  <si>
    <t>SP20130007</t>
  </si>
  <si>
    <t>SP20130008</t>
  </si>
  <si>
    <t>SP20130009</t>
  </si>
  <si>
    <t>SP20130010</t>
  </si>
  <si>
    <t>SP20130011</t>
  </si>
  <si>
    <t>SP20130012</t>
  </si>
  <si>
    <t>SP20130013</t>
  </si>
  <si>
    <t>SP20130014</t>
  </si>
  <si>
    <t>SP20130015</t>
  </si>
  <si>
    <t>SP20130016</t>
  </si>
  <si>
    <t>SP20130017</t>
  </si>
  <si>
    <t>SP20130018</t>
  </si>
  <si>
    <t>SP20130019</t>
  </si>
  <si>
    <t>SP20130020</t>
  </si>
  <si>
    <t>SP20130021</t>
  </si>
  <si>
    <t>SP20130022</t>
  </si>
  <si>
    <t>SP20130023</t>
  </si>
  <si>
    <t>SP20130024</t>
  </si>
  <si>
    <t>SP20130025</t>
  </si>
  <si>
    <t>SP20130026</t>
  </si>
  <si>
    <t>SP20130027</t>
  </si>
  <si>
    <t>SP20130028</t>
  </si>
  <si>
    <t>SP20130029</t>
  </si>
  <si>
    <t>SP20130030</t>
  </si>
  <si>
    <t>SP20130031</t>
  </si>
  <si>
    <t>SP20130032</t>
  </si>
  <si>
    <t>SP20130033</t>
  </si>
  <si>
    <t>SP20130034</t>
  </si>
  <si>
    <t>SP20130035</t>
  </si>
  <si>
    <t>SP20130036</t>
  </si>
  <si>
    <t>SP20130037</t>
  </si>
  <si>
    <t>SP20130038</t>
  </si>
  <si>
    <t>SP20130039</t>
  </si>
  <si>
    <t>SP20130040</t>
  </si>
  <si>
    <t>SP20130041</t>
  </si>
  <si>
    <t>SP20130042</t>
  </si>
  <si>
    <t>SP20130043</t>
  </si>
  <si>
    <t>SP20130044</t>
  </si>
  <si>
    <t>SP20130045</t>
  </si>
  <si>
    <t>SP20130046</t>
  </si>
  <si>
    <t>SP20130047</t>
  </si>
  <si>
    <t>SP20130048</t>
  </si>
  <si>
    <t>SP20130049</t>
  </si>
  <si>
    <t>SP20130050</t>
  </si>
  <si>
    <t>SP20130051</t>
  </si>
  <si>
    <t>SP20130052</t>
  </si>
  <si>
    <t>SP20130053</t>
  </si>
  <si>
    <t>SP20130054</t>
  </si>
  <si>
    <t>SP20130055</t>
  </si>
  <si>
    <t>SP20130056</t>
  </si>
  <si>
    <t>SP20130057</t>
  </si>
  <si>
    <t>SP20130058</t>
  </si>
  <si>
    <t>SP20130059</t>
  </si>
  <si>
    <t>SP20130060</t>
  </si>
  <si>
    <t>SP20130061</t>
  </si>
  <si>
    <t>SP20130062</t>
  </si>
  <si>
    <t>SP20130063</t>
  </si>
  <si>
    <t>SP20130064</t>
  </si>
  <si>
    <t>SP20130065</t>
  </si>
  <si>
    <t>SP20130066</t>
  </si>
  <si>
    <t>SP20130067</t>
  </si>
  <si>
    <t>SP20130068</t>
  </si>
  <si>
    <t>SP20130069</t>
  </si>
  <si>
    <t>SP20130070</t>
  </si>
  <si>
    <t>SP20130071</t>
  </si>
  <si>
    <t>SP20130072</t>
  </si>
  <si>
    <t>SP20130073</t>
  </si>
  <si>
    <t>SP20130074</t>
  </si>
  <si>
    <t>SP20130075</t>
  </si>
  <si>
    <t>SP20130076</t>
  </si>
  <si>
    <t>SP20130077</t>
  </si>
  <si>
    <t>SP20130078</t>
  </si>
  <si>
    <t>SP20130079</t>
  </si>
  <si>
    <t>SP20130080</t>
  </si>
  <si>
    <t>SP20130081</t>
  </si>
  <si>
    <t>SP20130082</t>
  </si>
  <si>
    <t>SP20130083</t>
  </si>
  <si>
    <t>SP20130084</t>
  </si>
  <si>
    <t>SP20130085</t>
  </si>
  <si>
    <t>SP20130086</t>
  </si>
  <si>
    <t>SP20130087</t>
  </si>
  <si>
    <t>SP20130088</t>
  </si>
  <si>
    <t>SP20130089</t>
  </si>
  <si>
    <t>SP20130090</t>
  </si>
  <si>
    <t>SP20130091</t>
  </si>
  <si>
    <t>SP20130092</t>
  </si>
  <si>
    <t>SP20130093</t>
  </si>
  <si>
    <t>SP20130094</t>
  </si>
  <si>
    <t>SP20130095</t>
  </si>
  <si>
    <t>SP20130096</t>
  </si>
  <si>
    <t>SP20130097</t>
  </si>
  <si>
    <t>SP20130098</t>
  </si>
  <si>
    <t>SP20130099</t>
  </si>
  <si>
    <t>SP20130100</t>
  </si>
  <si>
    <t>SP20130101</t>
  </si>
  <si>
    <t>SP20130102</t>
  </si>
  <si>
    <t>SP20130103</t>
  </si>
  <si>
    <t>SP20130104</t>
  </si>
  <si>
    <t>SP20130105</t>
  </si>
  <si>
    <t>SP20130106</t>
  </si>
  <si>
    <t>SP20130107</t>
  </si>
  <si>
    <t>SP20130108</t>
  </si>
  <si>
    <t>SP20130109</t>
  </si>
  <si>
    <t>SP20130110</t>
  </si>
  <si>
    <t>SP20130111</t>
  </si>
  <si>
    <t>SP20130112</t>
  </si>
  <si>
    <t>SP20130113</t>
  </si>
  <si>
    <t>SP20130114</t>
  </si>
  <si>
    <t>SP20130115</t>
  </si>
  <si>
    <t>SP20130116</t>
  </si>
  <si>
    <t>SP20130117</t>
  </si>
  <si>
    <t>SP20130118</t>
  </si>
  <si>
    <t>SP20130119</t>
  </si>
  <si>
    <t>SP20130120</t>
  </si>
  <si>
    <t>SP20130121</t>
  </si>
  <si>
    <t>SP20130122</t>
  </si>
  <si>
    <t>SP20130123</t>
  </si>
  <si>
    <t>SP20130124</t>
  </si>
  <si>
    <t>SP20130125</t>
  </si>
  <si>
    <t>SP20130126</t>
  </si>
  <si>
    <t>SP20130127</t>
  </si>
  <si>
    <t>SP20130128</t>
  </si>
  <si>
    <t>SP20130129</t>
  </si>
  <si>
    <t>SP20130130</t>
  </si>
  <si>
    <t>SP20130131</t>
  </si>
  <si>
    <t>SP20130132</t>
  </si>
  <si>
    <t>SP20130133</t>
  </si>
  <si>
    <t>SP20130134</t>
  </si>
  <si>
    <t>SP20130135</t>
  </si>
  <si>
    <t>SP20130136</t>
  </si>
  <si>
    <t>SP20130137</t>
  </si>
  <si>
    <t>SP20130138</t>
  </si>
  <si>
    <t>SP20130139</t>
  </si>
  <si>
    <t>SP20130140</t>
  </si>
  <si>
    <t>SP20130141</t>
  </si>
  <si>
    <t>SP20130142</t>
  </si>
  <si>
    <t>SP20130143</t>
  </si>
  <si>
    <t>SP20130144</t>
  </si>
  <si>
    <t>SP20130145</t>
  </si>
  <si>
    <t>SP20130146</t>
  </si>
  <si>
    <t>SP20130147</t>
  </si>
  <si>
    <t>SP20130148</t>
  </si>
  <si>
    <t>SP20130149</t>
  </si>
  <si>
    <t>SP20130150</t>
  </si>
  <si>
    <t>SP20130151</t>
  </si>
  <si>
    <t>SP20130152</t>
  </si>
  <si>
    <t>SP20130153</t>
  </si>
  <si>
    <t>SP20130154</t>
  </si>
  <si>
    <t>SP20130155</t>
  </si>
  <si>
    <t>SP20130156</t>
  </si>
  <si>
    <t>SP20130157</t>
  </si>
  <si>
    <t>SP20130158</t>
  </si>
  <si>
    <t>SP20130159</t>
  </si>
  <si>
    <t>SP20130160</t>
  </si>
  <si>
    <t>SP20130161</t>
  </si>
  <si>
    <t>SP20130162</t>
  </si>
  <si>
    <t>SP20130163</t>
  </si>
  <si>
    <t>SP20130164</t>
  </si>
  <si>
    <t>SP20130165</t>
  </si>
  <si>
    <t>SP20130166</t>
  </si>
  <si>
    <t>SP20130167</t>
  </si>
  <si>
    <t>SP20130168</t>
  </si>
  <si>
    <t>SP20130169</t>
  </si>
  <si>
    <t>SP20130170</t>
  </si>
  <si>
    <t>SP20130171</t>
  </si>
  <si>
    <t>SP20130172</t>
  </si>
  <si>
    <t>SP20130173</t>
  </si>
  <si>
    <t>SP20130174</t>
  </si>
  <si>
    <t>SP20130175</t>
  </si>
  <si>
    <t>SP20130176</t>
  </si>
  <si>
    <t>SP20130177</t>
  </si>
  <si>
    <t>SP20130178</t>
  </si>
  <si>
    <t>SP20130179</t>
  </si>
  <si>
    <t>SP20130180</t>
  </si>
  <si>
    <t>SP20130181</t>
  </si>
  <si>
    <t>SP20130182</t>
  </si>
  <si>
    <t>SP20130183</t>
  </si>
  <si>
    <t>SP20130184</t>
  </si>
  <si>
    <t>SP20130185</t>
  </si>
  <si>
    <t>SP20130186</t>
  </si>
  <si>
    <t>SP20130187</t>
  </si>
  <si>
    <t>SP20130188</t>
  </si>
  <si>
    <t>SP20130189</t>
  </si>
  <si>
    <t>SP20130190</t>
  </si>
  <si>
    <t>SP20130191</t>
  </si>
  <si>
    <t>SP20130192</t>
  </si>
  <si>
    <t>SP20130193</t>
  </si>
  <si>
    <t>SP20130194</t>
  </si>
  <si>
    <t>SP20130195</t>
  </si>
  <si>
    <t>SP20130196</t>
  </si>
  <si>
    <t>SP20130197</t>
  </si>
  <si>
    <t>SP20130198</t>
  </si>
  <si>
    <t>SP20130199</t>
  </si>
  <si>
    <t>SP20130200</t>
  </si>
  <si>
    <t>SP20130201</t>
  </si>
  <si>
    <t>SP20130202</t>
  </si>
  <si>
    <t>SP20130203</t>
  </si>
  <si>
    <t>SP20130204</t>
  </si>
  <si>
    <t>SP20130205</t>
  </si>
  <si>
    <t>SP20130206</t>
  </si>
  <si>
    <t>SP20130207</t>
  </si>
  <si>
    <t>SP20130208</t>
  </si>
  <si>
    <t>SP20130209</t>
  </si>
  <si>
    <t>SP20130210</t>
  </si>
  <si>
    <t>SP20130211</t>
  </si>
  <si>
    <t>SP20130212</t>
  </si>
  <si>
    <t>BS20130001</t>
  </si>
  <si>
    <t xml:space="preserve">h, км </t>
  </si>
  <si>
    <t>dj°</t>
  </si>
  <si>
    <t>dl°</t>
  </si>
  <si>
    <t>BS20130002</t>
  </si>
  <si>
    <t>BS20130003</t>
  </si>
  <si>
    <t>BS20130004</t>
  </si>
  <si>
    <t>BS20130005</t>
  </si>
  <si>
    <t>BS20130006</t>
  </si>
  <si>
    <t>BS20130007</t>
  </si>
  <si>
    <t>BS20130008</t>
  </si>
  <si>
    <t>BS20130009</t>
  </si>
  <si>
    <t>BS20130010</t>
  </si>
  <si>
    <t>BS20130011</t>
  </si>
  <si>
    <t>BS20130012</t>
  </si>
  <si>
    <t>BS20130013</t>
  </si>
  <si>
    <t>BS20130014</t>
  </si>
  <si>
    <t>BS20130015</t>
  </si>
  <si>
    <t>BS20130016</t>
  </si>
  <si>
    <t>BS20130017</t>
  </si>
  <si>
    <t>BS20130018</t>
  </si>
  <si>
    <t xml:space="preserve"> [1]</t>
  </si>
  <si>
    <t>Агентство в [1]</t>
  </si>
  <si>
    <t xml:space="preserve">     </t>
  </si>
  <si>
    <t>Mw BER [1]</t>
  </si>
  <si>
    <t>[1]</t>
  </si>
  <si>
    <t>[1, 2]</t>
  </si>
  <si>
    <t>возм.взрыв</t>
  </si>
  <si>
    <t>ML [3]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</si>
  <si>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Н м</t>
    </r>
  </si>
  <si>
    <t xml:space="preserve"> GCMT    </t>
  </si>
  <si>
    <t xml:space="preserve"> NEIC    </t>
  </si>
  <si>
    <t>Отв. сост.: Баранов С.В., Петров С.И., Ковалева И.С.</t>
  </si>
  <si>
    <t>SP20130213</t>
  </si>
  <si>
    <t>SP20130214</t>
  </si>
  <si>
    <t>SP20130215</t>
  </si>
  <si>
    <t>SP20130216</t>
  </si>
  <si>
    <t>SP20130217</t>
  </si>
  <si>
    <t>SP20130218</t>
  </si>
  <si>
    <t>N=218</t>
  </si>
  <si>
    <t>[4]</t>
  </si>
  <si>
    <t>Сейсмические станции Кольского филиала ГС РАН, работавшие на территории Баренц-Евро/Арктики в 2013 г.</t>
  </si>
  <si>
    <t>n=6</t>
  </si>
  <si>
    <t>№  п/п</t>
  </si>
  <si>
    <t>Название станции</t>
  </si>
  <si>
    <t>Код международный</t>
  </si>
  <si>
    <t>Код региональный</t>
  </si>
  <si>
    <t>Дата открытия станции</t>
  </si>
  <si>
    <t>Начало работы цифровой аппаратуры</t>
  </si>
  <si>
    <t>Дата закрытия станции</t>
  </si>
  <si>
    <r>
      <t>j°</t>
    </r>
    <r>
      <rPr>
        <sz val="10"/>
        <rFont val="Times New Roman Cyr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</si>
  <si>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</si>
  <si>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, м</t>
    </r>
  </si>
  <si>
    <t>Тип станции</t>
  </si>
  <si>
    <t>Тип прибора</t>
  </si>
  <si>
    <t>Перечень каналов</t>
  </si>
  <si>
    <r>
      <t>V</t>
    </r>
    <r>
      <rPr>
        <vertAlign val="subscript"/>
        <sz val="10"/>
        <rFont val="Times New Roman"/>
        <family val="1"/>
      </rPr>
      <t>max</t>
    </r>
  </si>
  <si>
    <r>
      <t>D</t>
    </r>
    <r>
      <rPr>
        <sz val="10"/>
        <rFont val="Times New Roman"/>
        <family val="1"/>
      </rPr>
      <t>Т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>, с</t>
    </r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</si>
  <si>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</si>
  <si>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</si>
  <si>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</si>
  <si>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отсчет/(м/с)</t>
  </si>
  <si>
    <t>Тип грунтов в месте установки приборов</t>
  </si>
  <si>
    <t>Место расположения станции</t>
  </si>
  <si>
    <t>Апатиты</t>
  </si>
  <si>
    <t>АРА</t>
  </si>
  <si>
    <t>Метагаббро-диабазы</t>
  </si>
  <si>
    <t>Мурманская обл.</t>
  </si>
  <si>
    <t>Цифровая</t>
  </si>
  <si>
    <t>Guralp+CMG-3T</t>
  </si>
  <si>
    <t>BH (N, Е, Z) v</t>
  </si>
  <si>
    <t>0.01–16</t>
  </si>
  <si>
    <t>Апатитская группа (9 станций)</t>
  </si>
  <si>
    <t>APА0</t>
  </si>
  <si>
    <t>GEOTECH+S-500</t>
  </si>
  <si>
    <t>S (Z) v</t>
  </si>
  <si>
    <t>1–16</t>
  </si>
  <si>
    <t>Метагаббро</t>
  </si>
  <si>
    <t>GEOTECH+S-501</t>
  </si>
  <si>
    <t>H (N, Е, Z) v</t>
  </si>
  <si>
    <t>1–32</t>
  </si>
  <si>
    <t>Баренцбург А</t>
  </si>
  <si>
    <t>BRBА</t>
  </si>
  <si>
    <t>Guralp3ESPC</t>
  </si>
  <si>
    <t>0.02–50</t>
  </si>
  <si>
    <t>Скальные метаосадочные породы</t>
  </si>
  <si>
    <t>Баренцбург Б</t>
  </si>
  <si>
    <t>BRBB</t>
  </si>
  <si>
    <t>Geofon GSV-316 triaxial</t>
  </si>
  <si>
    <t>S (N, Е, Z) v</t>
  </si>
  <si>
    <t>1–50</t>
  </si>
  <si>
    <t>Териберка</t>
  </si>
  <si>
    <t>TER</t>
  </si>
  <si>
    <t>OYO Geospace seismonitor</t>
  </si>
  <si>
    <t>2–20</t>
  </si>
  <si>
    <t>Граниты</t>
  </si>
  <si>
    <t>Ковдор</t>
  </si>
  <si>
    <t>KOVD</t>
  </si>
  <si>
    <t>H(N,E,Z)v</t>
  </si>
  <si>
    <t>Пироксениты</t>
  </si>
  <si>
    <t>f</t>
  </si>
  <si>
    <r>
      <rPr>
        <sz val="10"/>
        <rFont val="Symbol"/>
        <family val="1"/>
      </rPr>
      <t>l</t>
    </r>
    <r>
      <rPr>
        <vertAlign val="superscript"/>
        <sz val="10"/>
        <rFont val="Symbol"/>
        <family val="1"/>
      </rPr>
      <t>o</t>
    </r>
    <r>
      <rPr>
        <sz val="10"/>
        <rFont val="Times New Roman"/>
        <family val="1"/>
      </rPr>
      <t>, E</t>
    </r>
  </si>
  <si>
    <t>В графе 19 приведены значения энергетического класса К=lgE, Дж [3], рассчитанные по формуле K = 1.8M + 4 из региональных  значений   ML.</t>
  </si>
  <si>
    <t>в графе 14 приведены  региональные значения локальной магнитуды Mlрег;</t>
  </si>
  <si>
    <t>в графе 15 приведены значения энергетического класса К=lgE, Дж [3], рассчитанные по формуле K = 1.8M + 4 из   значений   региональных  MLрег  и  ML(NAO);</t>
  </si>
  <si>
    <t>в графе 31 отмечены землетрясения, для которых имеется решение механизма очага;</t>
  </si>
  <si>
    <t>в графе 32 указаны источники, содержащие другое решение.</t>
  </si>
  <si>
    <t xml:space="preserve"> [1, 4]</t>
  </si>
  <si>
    <t>[1, 5]</t>
  </si>
  <si>
    <t>Сост. Баранов С.В. , Лукаш Н.А., Левина В.И.</t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</si>
  <si>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=5, N</t>
    </r>
    <r>
      <rPr>
        <b/>
        <vertAlign val="subscript"/>
        <sz val="10"/>
        <rFont val="Times New Roman"/>
        <family val="1"/>
      </rPr>
      <t>мех</t>
    </r>
    <r>
      <rPr>
        <b/>
        <sz val="10"/>
        <rFont val="Times New Roman"/>
        <family val="1"/>
      </rPr>
      <t>=6</t>
    </r>
  </si>
  <si>
    <t>Сост.: Б.М. Козьмин, С.Г. Пойгина, Г.М. Бахтиарова, Н.А. Лукаш</t>
  </si>
  <si>
    <t>2. Сейсмологический бюллетень (сеть телесейсмических станций), 2013 // ФИЦ ЕГС РАН [Cайт]. – URL: ftp://ftp.gsras.ru/pub/Teleseismic_bulletin/2013</t>
  </si>
  <si>
    <t>3. Баранов С.В., Петров С.И., Нахшина Л.П. (отв. сост.). Каталог землетрясений Баренц-Евро/Арктики (архипелаг Шпицберген) в 2013 г. // Землетрясения Северной Евразии. – Вып. 22 (2013 г.). – Обнинск: ФИЦ ЕГС РАН, 2019. – Приложение на CD_ROM.</t>
  </si>
  <si>
    <t>1. International Seismological Centre, Thatcham, Berkshire, United Kingdom, 2015 [Сайт]. – URL: http://www.isc.ac.uk/iscbulletin/search/bulletin/</t>
  </si>
  <si>
    <t>h, км</t>
  </si>
  <si>
    <t>4. Баранов С.В., Лукаш Н.А., Левина В.И. (сост.). Каталог механизмов очагов землетрясений Баренц-Евро/Арктики (архипелаг Шпицберген) за 2013 г. // Землетрясения Северной Евразии. – Вып. 22 (2013 г.). – Обнинск: ФИЦ ЕГС РАН, 2019. – Приложение на CD_ROM.</t>
  </si>
  <si>
    <t>5. Аветисов Г.П. (сост.). Каталог землетрясений Арктического бассейна за 2013 г. // Землетрясения Се-верной Евразии. – Вып. 22 (2013 г.). – Обнинск: ФИЦ ЕГС РАН, 2019. – Приложение на CD_ROM.</t>
  </si>
  <si>
    <t>4. Конечная Я.В. (отв. сост.). Каталог землетрясений Архангельской области за 2013 г. // Землетрясения Северной Евразии. – Вып. 22 (2013 г.). – Обнинск: ФИЦ ЕГС РАН, 2019. – Приложение на CD_ROM.</t>
  </si>
  <si>
    <t>Nзем=12, Nвзр=6</t>
  </si>
  <si>
    <r>
      <t xml:space="preserve"> h</t>
    </r>
    <r>
      <rPr>
        <vertAlign val="subscript"/>
        <sz val="10"/>
        <rFont val="Times New Roman"/>
        <family val="1"/>
      </rPr>
      <t>fix</t>
    </r>
  </si>
  <si>
    <t>землетрясение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</si>
</sst>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E+00"/>
    <numFmt numFmtId="186" formatCode="0.0"/>
    <numFmt numFmtId="187" formatCode="0.00000"/>
    <numFmt numFmtId="188" formatCode="0.0000"/>
    <numFmt numFmtId="189" formatCode="0.000"/>
  </numFmts>
  <fonts count="75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 CYR"/>
      <family val="0"/>
    </font>
    <font>
      <sz val="10"/>
      <name val="Symbol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vertAlign val="subscript"/>
      <sz val="10"/>
      <name val="Times New Roman CYR"/>
      <family val="0"/>
    </font>
    <font>
      <sz val="10"/>
      <name val="Calibri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Courier New"/>
      <family val="3"/>
    </font>
    <font>
      <i/>
      <sz val="10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Calibri"/>
      <family val="2"/>
    </font>
    <font>
      <sz val="10"/>
      <color indexed="20"/>
      <name val="Arial Cyr"/>
      <family val="0"/>
    </font>
    <font>
      <b/>
      <sz val="10"/>
      <color indexed="21"/>
      <name val="Arial Cyr"/>
      <family val="0"/>
    </font>
    <font>
      <sz val="10"/>
      <name val="Times New Roman Cyr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i/>
      <sz val="10"/>
      <name val="Arial Cyr"/>
      <family val="0"/>
    </font>
    <font>
      <vertAlign val="superscript"/>
      <sz val="10"/>
      <name val="Symbol"/>
      <family val="1"/>
    </font>
    <font>
      <b/>
      <vertAlign val="subscript"/>
      <sz val="10"/>
      <name val="Times New Roman"/>
      <family val="1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i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 Unicode MS"/>
      <family val="2"/>
    </font>
    <font>
      <b/>
      <i/>
      <sz val="10"/>
      <color theme="1"/>
      <name val="Arial"/>
      <family val="2"/>
    </font>
    <font>
      <sz val="10"/>
      <color rgb="FF040302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 style="thin"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7" fillId="33" borderId="10" xfId="54" applyFont="1" applyFill="1" applyBorder="1" applyAlignment="1">
      <alignment horizontal="center" vertical="top" wrapText="1"/>
      <protection/>
    </xf>
    <xf numFmtId="1" fontId="2" fillId="34" borderId="10" xfId="54" applyNumberFormat="1" applyFont="1" applyFill="1" applyBorder="1" applyAlignment="1">
      <alignment horizontal="center" vertical="top" wrapText="1"/>
      <protection/>
    </xf>
    <xf numFmtId="0" fontId="2" fillId="34" borderId="10" xfId="54" applyFont="1" applyFill="1" applyBorder="1" applyAlignment="1">
      <alignment horizontal="center" vertical="top" wrapText="1"/>
      <protection/>
    </xf>
    <xf numFmtId="0" fontId="7" fillId="34" borderId="10" xfId="54" applyFont="1" applyFill="1" applyBorder="1" applyAlignment="1">
      <alignment horizontal="center" vertical="top" wrapText="1"/>
      <protection/>
    </xf>
    <xf numFmtId="2" fontId="8" fillId="35" borderId="10" xfId="59" applyNumberFormat="1" applyFont="1" applyFill="1" applyBorder="1" applyAlignment="1">
      <alignment horizontal="center" vertical="top" wrapText="1"/>
      <protection/>
    </xf>
    <xf numFmtId="1" fontId="2" fillId="33" borderId="10" xfId="0" applyNumberFormat="1" applyFont="1" applyFill="1" applyBorder="1" applyAlignment="1">
      <alignment horizontal="center" vertical="top" wrapText="1"/>
    </xf>
    <xf numFmtId="186" fontId="7" fillId="34" borderId="10" xfId="54" applyNumberFormat="1" applyFont="1" applyFill="1" applyBorder="1" applyAlignment="1">
      <alignment horizontal="center" vertical="top" wrapText="1"/>
      <protection/>
    </xf>
    <xf numFmtId="0" fontId="2" fillId="34" borderId="10" xfId="60" applyFont="1" applyFill="1" applyBorder="1" applyAlignment="1">
      <alignment horizontal="center" vertical="top" wrapText="1"/>
      <protection/>
    </xf>
    <xf numFmtId="0" fontId="2" fillId="35" borderId="10" xfId="54" applyFont="1" applyFill="1" applyBorder="1" applyAlignment="1">
      <alignment horizontal="center" vertical="top" wrapText="1"/>
      <protection/>
    </xf>
    <xf numFmtId="1" fontId="2" fillId="35" borderId="10" xfId="59" applyNumberFormat="1" applyFont="1" applyFill="1" applyBorder="1" applyAlignment="1">
      <alignment horizontal="center" vertical="top" wrapText="1"/>
      <protection/>
    </xf>
    <xf numFmtId="1" fontId="2" fillId="35" borderId="11" xfId="59" applyNumberFormat="1" applyFont="1" applyFill="1" applyBorder="1" applyAlignment="1">
      <alignment horizontal="center" vertical="top" wrapText="1"/>
      <protection/>
    </xf>
    <xf numFmtId="0" fontId="12" fillId="0" borderId="0" xfId="60" applyFont="1" applyBorder="1" applyAlignment="1">
      <alignment vertical="top"/>
      <protection/>
    </xf>
    <xf numFmtId="0" fontId="12" fillId="0" borderId="0" xfId="60" applyFont="1" applyAlignment="1">
      <alignment vertical="top"/>
      <protection/>
    </xf>
    <xf numFmtId="0" fontId="12" fillId="0" borderId="0" xfId="60" applyFont="1" applyFill="1" applyAlignment="1">
      <alignment vertical="top"/>
      <protection/>
    </xf>
    <xf numFmtId="0" fontId="6" fillId="0" borderId="0" xfId="54" applyFont="1" applyFill="1" applyAlignment="1">
      <alignment vertical="top" wrapText="1"/>
      <protection/>
    </xf>
    <xf numFmtId="0" fontId="0" fillId="0" borderId="0" xfId="0" applyAlignment="1">
      <alignment vertical="top"/>
    </xf>
    <xf numFmtId="1" fontId="13" fillId="36" borderId="12" xfId="54" applyNumberFormat="1" applyFont="1" applyFill="1" applyBorder="1" applyAlignment="1">
      <alignment horizontal="center" vertical="top"/>
      <protection/>
    </xf>
    <xf numFmtId="0" fontId="13" fillId="36" borderId="12" xfId="54" applyFont="1" applyFill="1" applyBorder="1" applyAlignment="1">
      <alignment horizontal="center" vertical="top" wrapText="1"/>
      <protection/>
    </xf>
    <xf numFmtId="1" fontId="2" fillId="0" borderId="0" xfId="54" applyNumberFormat="1" applyFont="1" applyBorder="1" applyAlignment="1">
      <alignment horizontal="center" vertical="top"/>
      <protection/>
    </xf>
    <xf numFmtId="1" fontId="2" fillId="0" borderId="0" xfId="54" applyNumberFormat="1" applyFont="1" applyFill="1" applyAlignment="1">
      <alignment horizontal="center" vertical="top"/>
      <protection/>
    </xf>
    <xf numFmtId="0" fontId="12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14" fillId="0" borderId="0" xfId="60" applyFont="1" applyFill="1" applyAlignment="1">
      <alignment horizontal="left" vertical="top"/>
      <protection/>
    </xf>
    <xf numFmtId="0" fontId="12" fillId="0" borderId="0" xfId="56" applyFont="1">
      <alignment/>
      <protection/>
    </xf>
    <xf numFmtId="0" fontId="12" fillId="0" borderId="0" xfId="56" applyFont="1" applyFill="1">
      <alignment/>
      <protection/>
    </xf>
    <xf numFmtId="0" fontId="15" fillId="0" borderId="0" xfId="54" applyFont="1" applyFill="1" applyAlignment="1">
      <alignment horizontal="left" vertical="top"/>
      <protection/>
    </xf>
    <xf numFmtId="0" fontId="16" fillId="0" borderId="0" xfId="54" applyFont="1" applyFill="1" applyAlignment="1">
      <alignment horizontal="left" vertical="top"/>
      <protection/>
    </xf>
    <xf numFmtId="187" fontId="16" fillId="0" borderId="0" xfId="54" applyNumberFormat="1" applyFont="1" applyFill="1" applyAlignment="1">
      <alignment horizontal="left" vertical="top"/>
      <protection/>
    </xf>
    <xf numFmtId="0" fontId="16" fillId="0" borderId="0" xfId="54" applyFont="1" applyFill="1" applyAlignment="1">
      <alignment horizontal="center" vertical="top"/>
      <protection/>
    </xf>
    <xf numFmtId="1" fontId="16" fillId="0" borderId="0" xfId="54" applyNumberFormat="1" applyFont="1" applyFill="1" applyAlignment="1">
      <alignment horizontal="right" vertical="top"/>
      <protection/>
    </xf>
    <xf numFmtId="0" fontId="2" fillId="0" borderId="0" xfId="54" applyFont="1" applyFill="1" applyAlignment="1">
      <alignment horizontal="left" vertical="top"/>
      <protection/>
    </xf>
    <xf numFmtId="1" fontId="16" fillId="0" borderId="0" xfId="54" applyNumberFormat="1" applyFont="1" applyFill="1" applyAlignment="1">
      <alignment vertical="top"/>
      <protection/>
    </xf>
    <xf numFmtId="187" fontId="17" fillId="0" borderId="0" xfId="54" applyNumberFormat="1" applyFont="1" applyFill="1" applyAlignment="1">
      <alignment horizontal="center" vertical="top"/>
      <protection/>
    </xf>
    <xf numFmtId="0" fontId="0" fillId="0" borderId="0" xfId="54" applyFont="1" applyFill="1" applyAlignment="1">
      <alignment vertical="top"/>
      <protection/>
    </xf>
    <xf numFmtId="0" fontId="0" fillId="0" borderId="0" xfId="54" applyNumberFormat="1" applyFont="1" applyFill="1" applyAlignment="1">
      <alignment horizontal="center" vertical="top"/>
      <protection/>
    </xf>
    <xf numFmtId="0" fontId="0" fillId="0" borderId="0" xfId="54" applyFont="1" applyFill="1" applyAlignment="1">
      <alignment horizontal="center" vertical="top"/>
      <protection/>
    </xf>
    <xf numFmtId="0" fontId="6" fillId="0" borderId="0" xfId="54" applyFont="1" applyFill="1" applyAlignment="1">
      <alignment horizontal="center" vertical="top"/>
      <protection/>
    </xf>
    <xf numFmtId="0" fontId="12" fillId="0" borderId="0" xfId="56" applyFont="1" applyBorder="1" applyAlignment="1">
      <alignment horizontal="center"/>
      <protection/>
    </xf>
    <xf numFmtId="1" fontId="0" fillId="0" borderId="0" xfId="54" applyNumberFormat="1" applyFont="1" applyFill="1" applyAlignment="1">
      <alignment vertical="top"/>
      <protection/>
    </xf>
    <xf numFmtId="187" fontId="2" fillId="0" borderId="0" xfId="54" applyNumberFormat="1" applyFont="1" applyFill="1" applyAlignment="1">
      <alignment horizontal="left" vertical="top"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Alignment="1">
      <alignment horizontal="center"/>
      <protection/>
    </xf>
    <xf numFmtId="186" fontId="6" fillId="0" borderId="0" xfId="54" applyNumberFormat="1" applyFont="1" applyFill="1" applyAlignment="1">
      <alignment horizontal="center"/>
      <protection/>
    </xf>
    <xf numFmtId="1" fontId="6" fillId="0" borderId="0" xfId="54" applyNumberFormat="1" applyFont="1" applyFill="1" applyAlignment="1">
      <alignment horizontal="right"/>
      <protection/>
    </xf>
    <xf numFmtId="187" fontId="2" fillId="0" borderId="0" xfId="54" applyNumberFormat="1" applyFont="1" applyFill="1" applyAlignment="1">
      <alignment horizontal="center" vertical="top"/>
      <protection/>
    </xf>
    <xf numFmtId="0" fontId="2" fillId="0" borderId="0" xfId="54" applyFont="1" applyFill="1" applyAlignment="1">
      <alignment horizontal="center" vertical="top"/>
      <protection/>
    </xf>
    <xf numFmtId="187" fontId="18" fillId="0" borderId="0" xfId="54" applyNumberFormat="1" applyFont="1" applyFill="1" applyAlignment="1">
      <alignment horizontal="center"/>
      <protection/>
    </xf>
    <xf numFmtId="187" fontId="6" fillId="0" borderId="0" xfId="54" applyNumberFormat="1" applyFont="1" applyFill="1" applyAlignment="1">
      <alignment/>
      <protection/>
    </xf>
    <xf numFmtId="186" fontId="6" fillId="0" borderId="0" xfId="54" applyNumberFormat="1" applyFont="1" applyFill="1" applyAlignment="1">
      <alignment/>
      <protection/>
    </xf>
    <xf numFmtId="0" fontId="2" fillId="0" borderId="0" xfId="56" applyFont="1" applyAlignment="1">
      <alignment vertical="top"/>
      <protection/>
    </xf>
    <xf numFmtId="0" fontId="6" fillId="0" borderId="0" xfId="54" applyFont="1" applyFill="1" applyBorder="1" applyAlignment="1">
      <alignment horizontal="center"/>
      <protection/>
    </xf>
    <xf numFmtId="0" fontId="2" fillId="0" borderId="0" xfId="54" applyFont="1" applyFill="1">
      <alignment/>
      <protection/>
    </xf>
    <xf numFmtId="186" fontId="22" fillId="0" borderId="0" xfId="54" applyNumberFormat="1" applyFont="1" applyFill="1" applyAlignment="1">
      <alignment horizontal="center" vertical="top"/>
      <protection/>
    </xf>
    <xf numFmtId="186" fontId="23" fillId="0" borderId="0" xfId="54" applyNumberFormat="1" applyFont="1" applyFill="1" applyAlignment="1">
      <alignment horizontal="center" vertical="top"/>
      <protection/>
    </xf>
    <xf numFmtId="186" fontId="2" fillId="0" borderId="0" xfId="54" applyNumberFormat="1" applyFont="1" applyFill="1" applyAlignment="1">
      <alignment horizontal="center" vertical="top"/>
      <protection/>
    </xf>
    <xf numFmtId="188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33" borderId="13" xfId="54" applyFont="1" applyFill="1" applyBorder="1" applyAlignment="1">
      <alignment horizontal="center" vertical="top" wrapText="1"/>
      <protection/>
    </xf>
    <xf numFmtId="0" fontId="2" fillId="34" borderId="14" xfId="54" applyFont="1" applyFill="1" applyBorder="1" applyAlignment="1">
      <alignment horizontal="center" vertical="top" wrapText="1"/>
      <protection/>
    </xf>
    <xf numFmtId="0" fontId="7" fillId="34" borderId="14" xfId="54" applyFont="1" applyFill="1" applyBorder="1" applyAlignment="1">
      <alignment horizontal="center" vertical="top" wrapText="1"/>
      <protection/>
    </xf>
    <xf numFmtId="2" fontId="8" fillId="35" borderId="15" xfId="59" applyNumberFormat="1" applyFont="1" applyFill="1" applyBorder="1" applyAlignment="1">
      <alignment horizontal="center" vertical="top" wrapText="1"/>
      <protection/>
    </xf>
    <xf numFmtId="2" fontId="2" fillId="35" borderId="15" xfId="59" applyNumberFormat="1" applyFont="1" applyFill="1" applyBorder="1" applyAlignment="1">
      <alignment horizontal="center" vertical="top" wrapText="1"/>
      <protection/>
    </xf>
    <xf numFmtId="0" fontId="19" fillId="34" borderId="14" xfId="56" applyFont="1" applyFill="1" applyBorder="1" applyAlignment="1">
      <alignment horizontal="center" vertical="top" wrapText="1"/>
      <protection/>
    </xf>
    <xf numFmtId="0" fontId="20" fillId="0" borderId="0" xfId="56" applyFont="1" applyAlignment="1">
      <alignment vertical="top"/>
      <protection/>
    </xf>
    <xf numFmtId="0" fontId="0" fillId="0" borderId="0" xfId="54" applyNumberFormat="1" applyFont="1" applyFill="1" applyAlignment="1">
      <alignment vertical="top"/>
      <protection/>
    </xf>
    <xf numFmtId="0" fontId="6" fillId="0" borderId="0" xfId="54" applyFont="1" applyFill="1" applyAlignment="1">
      <alignment vertical="top"/>
      <protection/>
    </xf>
    <xf numFmtId="186" fontId="6" fillId="0" borderId="0" xfId="54" applyNumberFormat="1" applyFont="1" applyFill="1" applyAlignment="1">
      <alignment vertical="top"/>
      <protection/>
    </xf>
    <xf numFmtId="0" fontId="2" fillId="0" borderId="0" xfId="54" applyFont="1" applyFill="1" applyAlignment="1">
      <alignment vertical="top"/>
      <protection/>
    </xf>
    <xf numFmtId="0" fontId="53" fillId="0" borderId="0" xfId="56">
      <alignment/>
      <protection/>
    </xf>
    <xf numFmtId="1" fontId="2" fillId="34" borderId="14" xfId="54" applyNumberFormat="1" applyFont="1" applyFill="1" applyBorder="1" applyAlignment="1">
      <alignment horizontal="center" vertical="top" wrapText="1"/>
      <protection/>
    </xf>
    <xf numFmtId="1" fontId="2" fillId="35" borderId="16" xfId="59" applyNumberFormat="1" applyFont="1" applyFill="1" applyBorder="1" applyAlignment="1">
      <alignment horizontal="center" vertical="top" wrapText="1"/>
      <protection/>
    </xf>
    <xf numFmtId="0" fontId="6" fillId="0" borderId="0" xfId="56" applyFont="1" applyAlignment="1">
      <alignment vertical="top"/>
      <protection/>
    </xf>
    <xf numFmtId="0" fontId="0" fillId="0" borderId="0" xfId="54" applyFont="1" applyAlignment="1">
      <alignment vertical="top"/>
      <protection/>
    </xf>
    <xf numFmtId="0" fontId="16" fillId="0" borderId="0" xfId="56" applyFont="1" applyAlignment="1">
      <alignment vertical="top"/>
      <protection/>
    </xf>
    <xf numFmtId="0" fontId="2" fillId="0" borderId="0" xfId="60" applyFont="1" applyAlignment="1">
      <alignment vertical="top"/>
      <protection/>
    </xf>
    <xf numFmtId="1" fontId="0" fillId="0" borderId="0" xfId="54" applyNumberFormat="1" applyFont="1" applyAlignment="1">
      <alignment vertical="top"/>
      <protection/>
    </xf>
    <xf numFmtId="1" fontId="0" fillId="0" borderId="0" xfId="54" applyNumberFormat="1" applyFont="1" applyAlignment="1">
      <alignment horizontal="right" vertical="top"/>
      <protection/>
    </xf>
    <xf numFmtId="1" fontId="1" fillId="0" borderId="0" xfId="54" applyNumberFormat="1" applyFont="1" applyAlignment="1">
      <alignment horizontal="left" vertical="top"/>
      <protection/>
    </xf>
    <xf numFmtId="1" fontId="0" fillId="0" borderId="0" xfId="54" applyNumberFormat="1" applyFont="1" applyAlignment="1">
      <alignment horizontal="center" vertical="top"/>
      <protection/>
    </xf>
    <xf numFmtId="0" fontId="16" fillId="0" borderId="0" xfId="60" applyFont="1" applyAlignment="1">
      <alignment horizontal="left" vertical="top"/>
      <protection/>
    </xf>
    <xf numFmtId="0" fontId="0" fillId="0" borderId="0" xfId="60" applyFont="1" applyAlignment="1">
      <alignment horizontal="right" vertical="top"/>
      <protection/>
    </xf>
    <xf numFmtId="0" fontId="0" fillId="0" borderId="0" xfId="54" applyFont="1" applyAlignment="1">
      <alignment horizontal="center" vertical="top"/>
      <protection/>
    </xf>
    <xf numFmtId="0" fontId="0" fillId="0" borderId="0" xfId="54" applyFont="1" applyAlignment="1">
      <alignment horizontal="right" vertical="top"/>
      <protection/>
    </xf>
    <xf numFmtId="0" fontId="2" fillId="0" borderId="0" xfId="60" applyFont="1" applyFill="1" applyAlignment="1">
      <alignment horizontal="left" vertical="top"/>
      <protection/>
    </xf>
    <xf numFmtId="0" fontId="0" fillId="0" borderId="0" xfId="60" applyFont="1" applyAlignment="1">
      <alignment vertical="top"/>
      <protection/>
    </xf>
    <xf numFmtId="0" fontId="0" fillId="0" borderId="0" xfId="60" applyFont="1" applyFill="1" applyAlignment="1">
      <alignment horizontal="right" vertical="top"/>
      <protection/>
    </xf>
    <xf numFmtId="0" fontId="0" fillId="0" borderId="0" xfId="60" applyFont="1" applyAlignment="1">
      <alignment horizontal="center" vertical="top"/>
      <protection/>
    </xf>
    <xf numFmtId="0" fontId="0" fillId="0" borderId="0" xfId="60" applyFont="1" applyFill="1" applyAlignment="1">
      <alignment vertical="top"/>
      <protection/>
    </xf>
    <xf numFmtId="0" fontId="0" fillId="0" borderId="0" xfId="60" applyFont="1" applyFill="1" applyAlignment="1">
      <alignment horizontal="center" vertical="top"/>
      <protection/>
    </xf>
    <xf numFmtId="0" fontId="1" fillId="0" borderId="0" xfId="54" applyFont="1" applyAlignment="1">
      <alignment vertical="top"/>
      <protection/>
    </xf>
    <xf numFmtId="0" fontId="21" fillId="0" borderId="0" xfId="56" applyFont="1" applyAlignment="1">
      <alignment vertical="top"/>
      <protection/>
    </xf>
    <xf numFmtId="0" fontId="2" fillId="0" borderId="0" xfId="56" applyFont="1" applyBorder="1" applyAlignment="1">
      <alignment vertical="top"/>
      <protection/>
    </xf>
    <xf numFmtId="0" fontId="2" fillId="0" borderId="0" xfId="56" applyFont="1" applyBorder="1" applyAlignment="1">
      <alignment vertical="center"/>
      <protection/>
    </xf>
    <xf numFmtId="0" fontId="24" fillId="0" borderId="0" xfId="56" applyFont="1">
      <alignment/>
      <protection/>
    </xf>
    <xf numFmtId="0" fontId="2" fillId="0" borderId="0" xfId="56" applyFont="1" applyAlignment="1">
      <alignment horizontal="left" vertical="center"/>
      <protection/>
    </xf>
    <xf numFmtId="0" fontId="0" fillId="37" borderId="0" xfId="60" applyFont="1" applyFill="1" applyBorder="1" applyAlignment="1">
      <alignment horizontal="right" vertical="top"/>
      <protection/>
    </xf>
    <xf numFmtId="0" fontId="0" fillId="0" borderId="0" xfId="60" applyFont="1" applyFill="1" applyBorder="1" applyAlignment="1">
      <alignment horizontal="right" vertical="top"/>
      <protection/>
    </xf>
    <xf numFmtId="0" fontId="2" fillId="34" borderId="10" xfId="0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/>
    </xf>
    <xf numFmtId="188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" fontId="70" fillId="0" borderId="0" xfId="0" applyNumberFormat="1" applyFont="1" applyAlignment="1">
      <alignment/>
    </xf>
    <xf numFmtId="0" fontId="2" fillId="33" borderId="13" xfId="54" applyFont="1" applyFill="1" applyBorder="1" applyAlignment="1">
      <alignment horizontal="center" vertical="top" wrapText="1"/>
      <protection/>
    </xf>
    <xf numFmtId="186" fontId="2" fillId="34" borderId="14" xfId="54" applyNumberFormat="1" applyFont="1" applyFill="1" applyBorder="1" applyAlignment="1">
      <alignment horizontal="center" vertical="top" wrapText="1"/>
      <protection/>
    </xf>
    <xf numFmtId="0" fontId="2" fillId="34" borderId="14" xfId="61" applyFont="1" applyFill="1" applyBorder="1" applyAlignment="1">
      <alignment horizontal="center" vertical="top" wrapText="1"/>
      <protection/>
    </xf>
    <xf numFmtId="0" fontId="71" fillId="0" borderId="0" xfId="56" applyFont="1" applyFill="1" applyBorder="1">
      <alignment/>
      <protection/>
    </xf>
    <xf numFmtId="11" fontId="71" fillId="0" borderId="0" xfId="56" applyNumberFormat="1" applyFont="1" applyFill="1" applyBorder="1">
      <alignment/>
      <protection/>
    </xf>
    <xf numFmtId="0" fontId="6" fillId="0" borderId="17" xfId="56" applyFont="1" applyFill="1" applyBorder="1">
      <alignment/>
      <protection/>
    </xf>
    <xf numFmtId="0" fontId="71" fillId="0" borderId="17" xfId="56" applyFont="1" applyFill="1" applyBorder="1">
      <alignment/>
      <protection/>
    </xf>
    <xf numFmtId="188" fontId="0" fillId="0" borderId="0" xfId="0" applyNumberFormat="1" applyBorder="1" applyAlignment="1">
      <alignment/>
    </xf>
    <xf numFmtId="0" fontId="14" fillId="0" borderId="17" xfId="60" applyFont="1" applyFill="1" applyBorder="1" applyAlignment="1">
      <alignment horizontal="left" vertical="top"/>
      <protection/>
    </xf>
    <xf numFmtId="0" fontId="6" fillId="0" borderId="18" xfId="56" applyFont="1" applyFill="1" applyBorder="1">
      <alignment/>
      <protection/>
    </xf>
    <xf numFmtId="0" fontId="71" fillId="0" borderId="18" xfId="56" applyFont="1" applyFill="1" applyBorder="1">
      <alignment/>
      <protection/>
    </xf>
    <xf numFmtId="0" fontId="6" fillId="0" borderId="18" xfId="0" applyFont="1" applyBorder="1" applyAlignment="1">
      <alignment/>
    </xf>
    <xf numFmtId="0" fontId="6" fillId="0" borderId="19" xfId="56" applyFont="1" applyFill="1" applyBorder="1">
      <alignment/>
      <protection/>
    </xf>
    <xf numFmtId="0" fontId="71" fillId="0" borderId="19" xfId="56" applyFont="1" applyFill="1" applyBorder="1">
      <alignment/>
      <protection/>
    </xf>
    <xf numFmtId="0" fontId="6" fillId="0" borderId="19" xfId="0" applyFont="1" applyBorder="1" applyAlignment="1">
      <alignment/>
    </xf>
    <xf numFmtId="0" fontId="6" fillId="0" borderId="17" xfId="0" applyFont="1" applyFill="1" applyBorder="1" applyAlignment="1">
      <alignment vertical="top"/>
    </xf>
    <xf numFmtId="0" fontId="15" fillId="0" borderId="0" xfId="55" applyFont="1" applyFill="1" applyAlignment="1">
      <alignment horizontal="left" vertical="top"/>
      <protection/>
    </xf>
    <xf numFmtId="0" fontId="53" fillId="0" borderId="0" xfId="55">
      <alignment/>
      <protection/>
    </xf>
    <xf numFmtId="0" fontId="2" fillId="0" borderId="0" xfId="55" applyFont="1" applyAlignment="1">
      <alignment vertical="top"/>
      <protection/>
    </xf>
    <xf numFmtId="0" fontId="6" fillId="0" borderId="0" xfId="55" applyFont="1" applyFill="1" applyBorder="1" applyAlignment="1">
      <alignment vertical="top"/>
      <protection/>
    </xf>
    <xf numFmtId="0" fontId="15" fillId="0" borderId="0" xfId="55" applyFont="1" applyAlignment="1">
      <alignment horizontal="left" vertical="top"/>
      <protection/>
    </xf>
    <xf numFmtId="0" fontId="6" fillId="0" borderId="0" xfId="55" applyFont="1" applyAlignment="1">
      <alignment vertical="top"/>
      <protection/>
    </xf>
    <xf numFmtId="0" fontId="6" fillId="0" borderId="0" xfId="55" applyFont="1" applyAlignment="1">
      <alignment horizontal="left" vertical="top"/>
      <protection/>
    </xf>
    <xf numFmtId="0" fontId="25" fillId="0" borderId="0" xfId="55" applyFont="1" applyAlignment="1">
      <alignment vertical="top"/>
      <protection/>
    </xf>
    <xf numFmtId="0" fontId="6" fillId="0" borderId="0" xfId="55" applyFont="1" applyAlignment="1">
      <alignment horizontal="right" vertical="top"/>
      <protection/>
    </xf>
    <xf numFmtId="0" fontId="6" fillId="0" borderId="0" xfId="55" applyNumberFormat="1" applyFont="1" applyAlignment="1">
      <alignment vertical="top" wrapText="1"/>
      <protection/>
    </xf>
    <xf numFmtId="180" fontId="6" fillId="0" borderId="0" xfId="55" applyNumberFormat="1" applyFont="1" applyAlignment="1">
      <alignment vertical="top"/>
      <protection/>
    </xf>
    <xf numFmtId="0" fontId="6" fillId="0" borderId="0" xfId="55" applyFont="1" applyFill="1" applyAlignment="1">
      <alignment vertical="top"/>
      <protection/>
    </xf>
    <xf numFmtId="0" fontId="16" fillId="0" borderId="0" xfId="55" applyFont="1" applyAlignment="1">
      <alignment horizontal="left" vertical="top"/>
      <protection/>
    </xf>
    <xf numFmtId="0" fontId="26" fillId="0" borderId="0" xfId="55" applyFont="1" applyAlignment="1">
      <alignment vertical="top"/>
      <protection/>
    </xf>
    <xf numFmtId="0" fontId="6" fillId="0" borderId="0" xfId="55" applyFont="1" applyAlignment="1">
      <alignment horizontal="left" vertical="top" wrapText="1"/>
      <protection/>
    </xf>
    <xf numFmtId="0" fontId="27" fillId="38" borderId="10" xfId="55" applyFont="1" applyFill="1" applyBorder="1" applyAlignment="1">
      <alignment horizontal="center" vertical="top" wrapText="1"/>
      <protection/>
    </xf>
    <xf numFmtId="49" fontId="8" fillId="34" borderId="14" xfId="55" applyNumberFormat="1" applyFont="1" applyFill="1" applyBorder="1" applyAlignment="1">
      <alignment horizontal="center" vertical="top" wrapText="1"/>
      <protection/>
    </xf>
    <xf numFmtId="0" fontId="28" fillId="34" borderId="14" xfId="55" applyFont="1" applyFill="1" applyBorder="1" applyAlignment="1">
      <alignment horizontal="center" vertical="top" wrapText="1"/>
      <protection/>
    </xf>
    <xf numFmtId="0" fontId="2" fillId="34" borderId="10" xfId="55" applyFont="1" applyFill="1" applyBorder="1" applyAlignment="1">
      <alignment horizontal="center" vertical="top" wrapText="1"/>
      <protection/>
    </xf>
    <xf numFmtId="0" fontId="8" fillId="34" borderId="10" xfId="55" applyFont="1" applyFill="1" applyBorder="1" applyAlignment="1">
      <alignment horizontal="center" vertical="top" wrapText="1"/>
      <protection/>
    </xf>
    <xf numFmtId="0" fontId="2" fillId="34" borderId="10" xfId="55" applyNumberFormat="1" applyFont="1" applyFill="1" applyBorder="1" applyAlignment="1">
      <alignment horizontal="center" vertical="top" wrapText="1"/>
      <protection/>
    </xf>
    <xf numFmtId="0" fontId="2" fillId="34" borderId="11" xfId="55" applyNumberFormat="1" applyFont="1" applyFill="1" applyBorder="1" applyAlignment="1">
      <alignment horizontal="center" vertical="top" wrapText="1"/>
      <protection/>
    </xf>
    <xf numFmtId="0" fontId="53" fillId="0" borderId="0" xfId="55" applyBorder="1" applyAlignment="1">
      <alignment vertical="top"/>
      <protection/>
    </xf>
    <xf numFmtId="1" fontId="13" fillId="36" borderId="12" xfId="55" applyNumberFormat="1" applyFont="1" applyFill="1" applyBorder="1" applyAlignment="1">
      <alignment horizontal="center" vertical="top" wrapText="1"/>
      <protection/>
    </xf>
    <xf numFmtId="1" fontId="13" fillId="36" borderId="20" xfId="55" applyNumberFormat="1" applyFont="1" applyFill="1" applyBorder="1" applyAlignment="1">
      <alignment horizontal="center" vertical="top" wrapText="1"/>
      <protection/>
    </xf>
    <xf numFmtId="0" fontId="30" fillId="0" borderId="0" xfId="55" applyFont="1" applyBorder="1" applyAlignment="1">
      <alignment vertical="top"/>
      <protection/>
    </xf>
    <xf numFmtId="14" fontId="6" fillId="0" borderId="0" xfId="55" applyNumberFormat="1" applyFont="1" applyFill="1" applyBorder="1" applyAlignment="1">
      <alignment horizontal="center" vertical="top"/>
      <protection/>
    </xf>
    <xf numFmtId="0" fontId="6" fillId="0" borderId="0" xfId="55" applyFont="1" applyFill="1" applyBorder="1" applyAlignment="1">
      <alignment horizontal="center" vertical="top"/>
      <protection/>
    </xf>
    <xf numFmtId="11" fontId="6" fillId="0" borderId="0" xfId="55" applyNumberFormat="1" applyFont="1" applyFill="1" applyBorder="1" applyAlignment="1">
      <alignment horizontal="center" vertical="top"/>
      <protection/>
    </xf>
    <xf numFmtId="0" fontId="6" fillId="39" borderId="21" xfId="55" applyFont="1" applyFill="1" applyBorder="1" applyAlignment="1">
      <alignment horizontal="center" vertical="top"/>
      <protection/>
    </xf>
    <xf numFmtId="0" fontId="6" fillId="39" borderId="21" xfId="55" applyFont="1" applyFill="1" applyBorder="1" applyAlignment="1">
      <alignment vertical="top"/>
      <protection/>
    </xf>
    <xf numFmtId="14" fontId="6" fillId="39" borderId="21" xfId="55" applyNumberFormat="1" applyFont="1" applyFill="1" applyBorder="1" applyAlignment="1">
      <alignment horizontal="center" vertical="top"/>
      <protection/>
    </xf>
    <xf numFmtId="11" fontId="6" fillId="39" borderId="21" xfId="55" applyNumberFormat="1" applyFont="1" applyFill="1" applyBorder="1" applyAlignment="1">
      <alignment horizontal="center" vertical="top"/>
      <protection/>
    </xf>
    <xf numFmtId="0" fontId="6" fillId="39" borderId="22" xfId="55" applyFont="1" applyFill="1" applyBorder="1" applyAlignment="1">
      <alignment horizontal="center" vertical="top"/>
      <protection/>
    </xf>
    <xf numFmtId="0" fontId="6" fillId="39" borderId="22" xfId="55" applyFont="1" applyFill="1" applyBorder="1" applyAlignment="1">
      <alignment vertical="top"/>
      <protection/>
    </xf>
    <xf numFmtId="14" fontId="6" fillId="39" borderId="22" xfId="55" applyNumberFormat="1" applyFont="1" applyFill="1" applyBorder="1" applyAlignment="1">
      <alignment horizontal="center" vertical="top"/>
      <protection/>
    </xf>
    <xf numFmtId="11" fontId="6" fillId="39" borderId="22" xfId="55" applyNumberFormat="1" applyFont="1" applyFill="1" applyBorder="1" applyAlignment="1">
      <alignment horizontal="center" vertical="top"/>
      <protection/>
    </xf>
    <xf numFmtId="0" fontId="6" fillId="39" borderId="19" xfId="55" applyFont="1" applyFill="1" applyBorder="1" applyAlignment="1">
      <alignment horizontal="center" vertical="top"/>
      <protection/>
    </xf>
    <xf numFmtId="0" fontId="6" fillId="39" borderId="19" xfId="55" applyFont="1" applyFill="1" applyBorder="1" applyAlignment="1">
      <alignment vertical="top"/>
      <protection/>
    </xf>
    <xf numFmtId="14" fontId="6" fillId="39" borderId="19" xfId="55" applyNumberFormat="1" applyFont="1" applyFill="1" applyBorder="1" applyAlignment="1">
      <alignment horizontal="center" vertical="top"/>
      <protection/>
    </xf>
    <xf numFmtId="11" fontId="6" fillId="39" borderId="19" xfId="55" applyNumberFormat="1" applyFont="1" applyFill="1" applyBorder="1" applyAlignment="1">
      <alignment horizontal="center" vertical="top"/>
      <protection/>
    </xf>
    <xf numFmtId="0" fontId="6" fillId="39" borderId="23" xfId="55" applyFont="1" applyFill="1" applyBorder="1" applyAlignment="1">
      <alignment horizontal="center" vertical="top"/>
      <protection/>
    </xf>
    <xf numFmtId="0" fontId="6" fillId="39" borderId="23" xfId="55" applyFont="1" applyFill="1" applyBorder="1" applyAlignment="1">
      <alignment vertical="top"/>
      <protection/>
    </xf>
    <xf numFmtId="14" fontId="6" fillId="39" borderId="23" xfId="55" applyNumberFormat="1" applyFont="1" applyFill="1" applyBorder="1" applyAlignment="1">
      <alignment horizontal="center" vertical="top"/>
      <protection/>
    </xf>
    <xf numFmtId="11" fontId="6" fillId="39" borderId="23" xfId="55" applyNumberFormat="1" applyFont="1" applyFill="1" applyBorder="1" applyAlignment="1">
      <alignment horizontal="center" vertical="top"/>
      <protection/>
    </xf>
    <xf numFmtId="0" fontId="71" fillId="0" borderId="0" xfId="55" applyFont="1">
      <alignment/>
      <protection/>
    </xf>
    <xf numFmtId="2" fontId="70" fillId="0" borderId="0" xfId="0" applyNumberFormat="1" applyFont="1" applyFill="1" applyAlignment="1">
      <alignment/>
    </xf>
    <xf numFmtId="0" fontId="71" fillId="0" borderId="24" xfId="56" applyFont="1" applyFill="1" applyBorder="1">
      <alignment/>
      <protection/>
    </xf>
    <xf numFmtId="0" fontId="72" fillId="0" borderId="0" xfId="0" applyFont="1" applyAlignment="1">
      <alignment vertical="center"/>
    </xf>
    <xf numFmtId="11" fontId="7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88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1" fontId="72" fillId="0" borderId="23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17" xfId="0" applyFont="1" applyFill="1" applyBorder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73" fillId="0" borderId="18" xfId="56" applyFont="1" applyFill="1" applyBorder="1" applyAlignment="1">
      <alignment horizontal="center"/>
      <protection/>
    </xf>
    <xf numFmtId="0" fontId="73" fillId="0" borderId="19" xfId="56" applyFont="1" applyFill="1" applyBorder="1" applyAlignment="1">
      <alignment horizontal="center"/>
      <protection/>
    </xf>
    <xf numFmtId="11" fontId="70" fillId="0" borderId="0" xfId="0" applyNumberFormat="1" applyFont="1" applyBorder="1" applyAlignment="1">
      <alignment vertical="center"/>
    </xf>
    <xf numFmtId="11" fontId="70" fillId="0" borderId="22" xfId="0" applyNumberFormat="1" applyFont="1" applyBorder="1" applyAlignment="1">
      <alignment vertical="center"/>
    </xf>
    <xf numFmtId="0" fontId="2" fillId="0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/>
    </xf>
    <xf numFmtId="0" fontId="33" fillId="0" borderId="0" xfId="0" applyFont="1" applyAlignment="1">
      <alignment horizontal="center"/>
    </xf>
    <xf numFmtId="0" fontId="6" fillId="0" borderId="0" xfId="0" applyNumberFormat="1" applyFont="1" applyFill="1" applyAlignment="1">
      <alignment/>
    </xf>
    <xf numFmtId="0" fontId="14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4" fillId="0" borderId="25" xfId="0" applyFont="1" applyBorder="1" applyAlignment="1">
      <alignment horizontal="right"/>
    </xf>
    <xf numFmtId="0" fontId="74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17" xfId="0" applyNumberFormat="1" applyFont="1" applyBorder="1" applyAlignment="1">
      <alignment/>
    </xf>
    <xf numFmtId="0" fontId="70" fillId="0" borderId="17" xfId="0" applyFont="1" applyBorder="1" applyAlignment="1">
      <alignment/>
    </xf>
    <xf numFmtId="0" fontId="70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0" xfId="54" applyFont="1" applyFill="1" applyAlignment="1">
      <alignment horizontal="left" vertical="center"/>
      <protection/>
    </xf>
    <xf numFmtId="0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6" fillId="0" borderId="17" xfId="0" applyFont="1" applyBorder="1" applyAlignment="1">
      <alignment vertical="center"/>
    </xf>
    <xf numFmtId="0" fontId="20" fillId="0" borderId="0" xfId="56" applyFont="1" applyFill="1" applyAlignment="1">
      <alignment vertical="top"/>
      <protection/>
    </xf>
    <xf numFmtId="186" fontId="6" fillId="0" borderId="0" xfId="0" applyNumberFormat="1" applyFont="1" applyAlignment="1">
      <alignment horizontal="center"/>
    </xf>
    <xf numFmtId="11" fontId="70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86" fontId="6" fillId="0" borderId="17" xfId="0" applyNumberFormat="1" applyFont="1" applyBorder="1" applyAlignment="1">
      <alignment horizontal="center"/>
    </xf>
    <xf numFmtId="0" fontId="6" fillId="39" borderId="19" xfId="56" applyFont="1" applyFill="1" applyBorder="1">
      <alignment/>
      <protection/>
    </xf>
    <xf numFmtId="0" fontId="73" fillId="39" borderId="19" xfId="56" applyFont="1" applyFill="1" applyBorder="1" applyAlignment="1">
      <alignment horizontal="center"/>
      <protection/>
    </xf>
    <xf numFmtId="0" fontId="71" fillId="39" borderId="19" xfId="56" applyFont="1" applyFill="1" applyBorder="1">
      <alignment/>
      <protection/>
    </xf>
    <xf numFmtId="11" fontId="70" fillId="39" borderId="22" xfId="0" applyNumberFormat="1" applyFont="1" applyFill="1" applyBorder="1" applyAlignment="1">
      <alignment vertical="center"/>
    </xf>
    <xf numFmtId="0" fontId="6" fillId="39" borderId="19" xfId="0" applyFont="1" applyFill="1" applyBorder="1" applyAlignment="1">
      <alignment/>
    </xf>
    <xf numFmtId="0" fontId="6" fillId="39" borderId="0" xfId="56" applyFont="1" applyFill="1" applyBorder="1">
      <alignment/>
      <protection/>
    </xf>
    <xf numFmtId="0" fontId="73" fillId="39" borderId="0" xfId="56" applyFont="1" applyFill="1" applyBorder="1" applyAlignment="1">
      <alignment horizontal="center"/>
      <protection/>
    </xf>
    <xf numFmtId="0" fontId="71" fillId="39" borderId="0" xfId="56" applyFont="1" applyFill="1" applyBorder="1">
      <alignment/>
      <protection/>
    </xf>
    <xf numFmtId="0" fontId="71" fillId="39" borderId="21" xfId="56" applyFont="1" applyFill="1" applyBorder="1">
      <alignment/>
      <protection/>
    </xf>
    <xf numFmtId="11" fontId="70" fillId="39" borderId="0" xfId="0" applyNumberFormat="1" applyFont="1" applyFill="1" applyAlignment="1">
      <alignment vertical="center"/>
    </xf>
    <xf numFmtId="0" fontId="6" fillId="39" borderId="0" xfId="0" applyFont="1" applyFill="1" applyAlignment="1">
      <alignment/>
    </xf>
    <xf numFmtId="0" fontId="6" fillId="39" borderId="22" xfId="56" applyFont="1" applyFill="1" applyBorder="1">
      <alignment/>
      <protection/>
    </xf>
    <xf numFmtId="0" fontId="73" fillId="39" borderId="22" xfId="56" applyFont="1" applyFill="1" applyBorder="1" applyAlignment="1">
      <alignment horizontal="center"/>
      <protection/>
    </xf>
    <xf numFmtId="0" fontId="71" fillId="39" borderId="22" xfId="56" applyFont="1" applyFill="1" applyBorder="1">
      <alignment/>
      <protection/>
    </xf>
    <xf numFmtId="11" fontId="71" fillId="39" borderId="22" xfId="56" applyNumberFormat="1" applyFont="1" applyFill="1" applyBorder="1">
      <alignment/>
      <protection/>
    </xf>
    <xf numFmtId="0" fontId="6" fillId="39" borderId="22" xfId="0" applyFont="1" applyFill="1" applyBorder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" xfId="58"/>
    <cellStyle name="Обычный_А-С_2008_Л" xfId="59"/>
    <cellStyle name="Обычный_Лист1" xfId="60"/>
    <cellStyle name="Обычный_М-Байкала-200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A1">
      <selection activeCell="B8" sqref="B8"/>
    </sheetView>
  </sheetViews>
  <sheetFormatPr defaultColWidth="8.875" defaultRowHeight="12.75"/>
  <cols>
    <col min="1" max="1" width="6.625" style="0" customWidth="1"/>
    <col min="2" max="2" width="18.00390625" style="0" customWidth="1"/>
    <col min="3" max="3" width="6.375" style="0" customWidth="1"/>
    <col min="4" max="4" width="6.875" style="0" customWidth="1"/>
    <col min="5" max="5" width="10.25390625" style="0" customWidth="1"/>
    <col min="6" max="6" width="11.25390625" style="0" customWidth="1"/>
    <col min="7" max="7" width="11.00390625" style="0" customWidth="1"/>
    <col min="8" max="8" width="8.875" style="0" customWidth="1"/>
    <col min="9" max="9" width="8.00390625" style="0" customWidth="1"/>
    <col min="10" max="10" width="5.125" style="0" customWidth="1"/>
    <col min="11" max="13" width="8.875" style="0" customWidth="1"/>
    <col min="14" max="14" width="5.125" style="0" customWidth="1"/>
    <col min="15" max="15" width="5.875" style="0" customWidth="1"/>
    <col min="16" max="19" width="8.875" style="0" customWidth="1"/>
    <col min="20" max="20" width="19.25390625" style="0" customWidth="1"/>
    <col min="21" max="21" width="17.125" style="0" customWidth="1"/>
  </cols>
  <sheetData>
    <row r="1" spans="1:22" ht="14.25">
      <c r="A1" s="133" t="s">
        <v>331</v>
      </c>
      <c r="B1" s="135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6"/>
      <c r="Q1" s="137"/>
      <c r="R1" s="134"/>
      <c r="S1" s="134"/>
      <c r="T1" s="138"/>
      <c r="U1" s="139"/>
      <c r="V1" s="134"/>
    </row>
    <row r="2" spans="1:22" ht="14.25">
      <c r="A2" s="129" t="s">
        <v>332</v>
      </c>
      <c r="B2" s="135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6"/>
      <c r="Q2" s="137"/>
      <c r="R2" s="134"/>
      <c r="S2" s="134"/>
      <c r="T2" s="138"/>
      <c r="U2" s="139"/>
      <c r="V2" s="134"/>
    </row>
    <row r="3" spans="1:22" ht="12.75">
      <c r="A3" s="131" t="s">
        <v>401</v>
      </c>
      <c r="B3" s="140"/>
      <c r="C3" s="140"/>
      <c r="D3" s="140"/>
      <c r="E3" s="134"/>
      <c r="F3" s="134"/>
      <c r="G3" s="134"/>
      <c r="H3" s="134"/>
      <c r="I3" s="141"/>
      <c r="J3" s="141"/>
      <c r="K3" s="134"/>
      <c r="L3" s="134"/>
      <c r="M3" s="134"/>
      <c r="N3" s="142"/>
      <c r="O3" s="134"/>
      <c r="P3" s="136"/>
      <c r="Q3" s="137"/>
      <c r="R3" s="134"/>
      <c r="S3" s="134"/>
      <c r="T3" s="138"/>
      <c r="U3" s="143"/>
      <c r="V3" s="134"/>
    </row>
    <row r="5" spans="1:22" ht="63.75">
      <c r="A5" s="144" t="s">
        <v>333</v>
      </c>
      <c r="B5" s="144" t="s">
        <v>334</v>
      </c>
      <c r="C5" s="144" t="s">
        <v>335</v>
      </c>
      <c r="D5" s="144" t="s">
        <v>336</v>
      </c>
      <c r="E5" s="144" t="s">
        <v>337</v>
      </c>
      <c r="F5" s="144" t="s">
        <v>338</v>
      </c>
      <c r="G5" s="144" t="s">
        <v>339</v>
      </c>
      <c r="H5" s="145" t="s">
        <v>340</v>
      </c>
      <c r="I5" s="145" t="s">
        <v>341</v>
      </c>
      <c r="J5" s="146" t="s">
        <v>342</v>
      </c>
      <c r="K5" s="144" t="s">
        <v>343</v>
      </c>
      <c r="L5" s="144" t="s">
        <v>344</v>
      </c>
      <c r="M5" s="144" t="s">
        <v>345</v>
      </c>
      <c r="N5" s="147" t="s">
        <v>346</v>
      </c>
      <c r="O5" s="148" t="s">
        <v>347</v>
      </c>
      <c r="P5" s="147" t="s">
        <v>348</v>
      </c>
      <c r="Q5" s="147" t="s">
        <v>349</v>
      </c>
      <c r="R5" s="147" t="s">
        <v>350</v>
      </c>
      <c r="S5" s="144" t="s">
        <v>351</v>
      </c>
      <c r="T5" s="149" t="s">
        <v>352</v>
      </c>
      <c r="U5" s="150" t="s">
        <v>353</v>
      </c>
      <c r="V5" s="151"/>
    </row>
    <row r="6" spans="1:22" ht="24.75" customHeight="1" thickBot="1">
      <c r="A6" s="152">
        <v>1</v>
      </c>
      <c r="B6" s="152">
        <v>2</v>
      </c>
      <c r="C6" s="152">
        <v>3</v>
      </c>
      <c r="D6" s="152">
        <v>4</v>
      </c>
      <c r="E6" s="152">
        <v>5</v>
      </c>
      <c r="F6" s="152">
        <v>6</v>
      </c>
      <c r="G6" s="152">
        <v>7</v>
      </c>
      <c r="H6" s="152">
        <v>8</v>
      </c>
      <c r="I6" s="152">
        <v>9</v>
      </c>
      <c r="J6" s="152">
        <v>10</v>
      </c>
      <c r="K6" s="152">
        <v>11</v>
      </c>
      <c r="L6" s="152">
        <v>12</v>
      </c>
      <c r="M6" s="152">
        <v>13</v>
      </c>
      <c r="N6" s="152">
        <v>14</v>
      </c>
      <c r="O6" s="152">
        <v>15</v>
      </c>
      <c r="P6" s="152">
        <v>16</v>
      </c>
      <c r="Q6" s="152">
        <v>17</v>
      </c>
      <c r="R6" s="152">
        <v>18</v>
      </c>
      <c r="S6" s="152">
        <v>19</v>
      </c>
      <c r="T6" s="152">
        <v>20</v>
      </c>
      <c r="U6" s="153">
        <v>21</v>
      </c>
      <c r="V6" s="154"/>
    </row>
    <row r="7" spans="1:22" s="62" customFormat="1" ht="13.5" thickTop="1">
      <c r="A7" s="156">
        <v>1</v>
      </c>
      <c r="B7" s="132" t="s">
        <v>354</v>
      </c>
      <c r="C7" s="132" t="s">
        <v>355</v>
      </c>
      <c r="D7" s="132"/>
      <c r="E7" s="155">
        <v>20637</v>
      </c>
      <c r="F7" s="155">
        <v>33878</v>
      </c>
      <c r="G7" s="156"/>
      <c r="H7" s="156">
        <v>67.569</v>
      </c>
      <c r="I7" s="156">
        <v>33.405</v>
      </c>
      <c r="J7" s="132">
        <v>182</v>
      </c>
      <c r="K7" s="132" t="s">
        <v>358</v>
      </c>
      <c r="L7" s="132" t="s">
        <v>359</v>
      </c>
      <c r="M7" s="132" t="s">
        <v>360</v>
      </c>
      <c r="N7" s="132"/>
      <c r="O7" s="156"/>
      <c r="P7" s="156" t="s">
        <v>361</v>
      </c>
      <c r="Q7" s="156">
        <v>40</v>
      </c>
      <c r="R7" s="156">
        <v>16</v>
      </c>
      <c r="S7" s="157">
        <v>328000000</v>
      </c>
      <c r="T7" s="132" t="s">
        <v>356</v>
      </c>
      <c r="U7" s="132" t="s">
        <v>357</v>
      </c>
      <c r="V7" s="174"/>
    </row>
    <row r="8" spans="1:22" s="62" customFormat="1" ht="12.75">
      <c r="A8" s="158">
        <v>2</v>
      </c>
      <c r="B8" s="159" t="s">
        <v>362</v>
      </c>
      <c r="C8" s="159" t="s">
        <v>363</v>
      </c>
      <c r="D8" s="159"/>
      <c r="E8" s="160">
        <v>33878</v>
      </c>
      <c r="F8" s="160">
        <v>33878</v>
      </c>
      <c r="G8" s="158"/>
      <c r="H8" s="158">
        <v>67.606</v>
      </c>
      <c r="I8" s="158">
        <v>32.992</v>
      </c>
      <c r="J8" s="159">
        <v>240</v>
      </c>
      <c r="K8" s="159" t="s">
        <v>358</v>
      </c>
      <c r="L8" s="159" t="s">
        <v>364</v>
      </c>
      <c r="M8" s="159" t="s">
        <v>365</v>
      </c>
      <c r="N8" s="159" t="s">
        <v>47</v>
      </c>
      <c r="O8" s="158"/>
      <c r="P8" s="158" t="s">
        <v>366</v>
      </c>
      <c r="Q8" s="158">
        <v>40</v>
      </c>
      <c r="R8" s="158">
        <v>16</v>
      </c>
      <c r="S8" s="161">
        <v>14700000000</v>
      </c>
      <c r="T8" s="159" t="s">
        <v>367</v>
      </c>
      <c r="U8" s="159" t="s">
        <v>357</v>
      </c>
      <c r="V8" s="174"/>
    </row>
    <row r="9" spans="1:22" s="62" customFormat="1" ht="12.75">
      <c r="A9" s="162"/>
      <c r="B9" s="163" t="s">
        <v>362</v>
      </c>
      <c r="C9" s="163" t="s">
        <v>363</v>
      </c>
      <c r="D9" s="163"/>
      <c r="E9" s="164">
        <v>33878</v>
      </c>
      <c r="F9" s="164">
        <v>33878</v>
      </c>
      <c r="G9" s="162"/>
      <c r="H9" s="162">
        <v>67.606</v>
      </c>
      <c r="I9" s="162">
        <v>32.992</v>
      </c>
      <c r="J9" s="163">
        <v>240</v>
      </c>
      <c r="K9" s="163" t="s">
        <v>358</v>
      </c>
      <c r="L9" s="163" t="s">
        <v>368</v>
      </c>
      <c r="M9" s="163" t="s">
        <v>369</v>
      </c>
      <c r="N9" s="163"/>
      <c r="O9" s="162"/>
      <c r="P9" s="162" t="s">
        <v>370</v>
      </c>
      <c r="Q9" s="162">
        <v>80</v>
      </c>
      <c r="R9" s="162">
        <v>16</v>
      </c>
      <c r="S9" s="165">
        <v>14700000000</v>
      </c>
      <c r="T9" s="163" t="s">
        <v>367</v>
      </c>
      <c r="U9" s="163" t="s">
        <v>357</v>
      </c>
      <c r="V9" s="174"/>
    </row>
    <row r="10" spans="1:22" s="62" customFormat="1" ht="12.75">
      <c r="A10" s="156">
        <v>3</v>
      </c>
      <c r="B10" s="132" t="s">
        <v>371</v>
      </c>
      <c r="C10" s="132" t="s">
        <v>372</v>
      </c>
      <c r="D10" s="132"/>
      <c r="E10" s="155">
        <v>36892</v>
      </c>
      <c r="F10" s="155">
        <v>36892</v>
      </c>
      <c r="G10" s="156"/>
      <c r="H10" s="156">
        <v>78.059</v>
      </c>
      <c r="I10" s="156">
        <v>14.217</v>
      </c>
      <c r="J10" s="132">
        <v>58</v>
      </c>
      <c r="K10" s="132" t="s">
        <v>358</v>
      </c>
      <c r="L10" s="132" t="s">
        <v>373</v>
      </c>
      <c r="M10" s="132" t="s">
        <v>369</v>
      </c>
      <c r="N10" s="132"/>
      <c r="O10" s="156"/>
      <c r="P10" s="156" t="s">
        <v>374</v>
      </c>
      <c r="Q10" s="156">
        <v>80</v>
      </c>
      <c r="R10" s="156">
        <v>24</v>
      </c>
      <c r="S10" s="157">
        <v>6180000000</v>
      </c>
      <c r="T10" s="132" t="s">
        <v>375</v>
      </c>
      <c r="U10" s="132" t="s">
        <v>28</v>
      </c>
      <c r="V10" s="174"/>
    </row>
    <row r="11" spans="1:22" s="62" customFormat="1" ht="12.75">
      <c r="A11" s="166">
        <v>4</v>
      </c>
      <c r="B11" s="167" t="s">
        <v>376</v>
      </c>
      <c r="C11" s="167" t="s">
        <v>377</v>
      </c>
      <c r="D11" s="167"/>
      <c r="E11" s="168">
        <v>36892</v>
      </c>
      <c r="F11" s="168">
        <v>36892</v>
      </c>
      <c r="G11" s="166"/>
      <c r="H11" s="166">
        <v>78.094</v>
      </c>
      <c r="I11" s="166">
        <v>14.208</v>
      </c>
      <c r="J11" s="167">
        <v>80</v>
      </c>
      <c r="K11" s="167" t="s">
        <v>358</v>
      </c>
      <c r="L11" s="167" t="s">
        <v>378</v>
      </c>
      <c r="M11" s="167" t="s">
        <v>379</v>
      </c>
      <c r="N11" s="167"/>
      <c r="O11" s="166" t="s">
        <v>47</v>
      </c>
      <c r="P11" s="166" t="s">
        <v>380</v>
      </c>
      <c r="Q11" s="166">
        <v>100</v>
      </c>
      <c r="R11" s="166">
        <v>24</v>
      </c>
      <c r="S11" s="169">
        <v>36000000000</v>
      </c>
      <c r="T11" s="167" t="s">
        <v>375</v>
      </c>
      <c r="U11" s="167" t="s">
        <v>28</v>
      </c>
      <c r="V11" s="174"/>
    </row>
    <row r="12" spans="1:22" s="62" customFormat="1" ht="12.75">
      <c r="A12" s="156">
        <v>5</v>
      </c>
      <c r="B12" s="132" t="s">
        <v>381</v>
      </c>
      <c r="C12" s="132"/>
      <c r="D12" s="132" t="s">
        <v>382</v>
      </c>
      <c r="E12" s="155">
        <v>39967</v>
      </c>
      <c r="F12" s="155">
        <v>39967</v>
      </c>
      <c r="G12" s="156"/>
      <c r="H12" s="156">
        <v>69.202</v>
      </c>
      <c r="I12" s="156">
        <v>35.108</v>
      </c>
      <c r="J12" s="132">
        <v>25</v>
      </c>
      <c r="K12" s="132" t="s">
        <v>358</v>
      </c>
      <c r="L12" s="132" t="s">
        <v>383</v>
      </c>
      <c r="M12" s="132" t="s">
        <v>369</v>
      </c>
      <c r="N12" s="132"/>
      <c r="O12" s="156"/>
      <c r="P12" s="156" t="s">
        <v>384</v>
      </c>
      <c r="Q12" s="156">
        <v>40</v>
      </c>
      <c r="R12" s="156">
        <v>24</v>
      </c>
      <c r="S12" s="157">
        <v>1290000000</v>
      </c>
      <c r="T12" s="132" t="s">
        <v>385</v>
      </c>
      <c r="U12" s="132" t="s">
        <v>357</v>
      </c>
      <c r="V12" s="174"/>
    </row>
    <row r="13" spans="1:22" s="62" customFormat="1" ht="13.5" thickBot="1">
      <c r="A13" s="170">
        <v>6</v>
      </c>
      <c r="B13" s="171" t="s">
        <v>386</v>
      </c>
      <c r="C13" s="171"/>
      <c r="D13" s="171" t="s">
        <v>387</v>
      </c>
      <c r="E13" s="172">
        <v>40375</v>
      </c>
      <c r="F13" s="172">
        <v>40375</v>
      </c>
      <c r="G13" s="172">
        <v>41548</v>
      </c>
      <c r="H13" s="170">
        <v>67.584</v>
      </c>
      <c r="I13" s="170">
        <v>30.466</v>
      </c>
      <c r="J13" s="171">
        <v>19</v>
      </c>
      <c r="K13" s="171" t="s">
        <v>358</v>
      </c>
      <c r="L13" s="171" t="s">
        <v>383</v>
      </c>
      <c r="M13" s="171" t="s">
        <v>388</v>
      </c>
      <c r="N13" s="171"/>
      <c r="O13" s="171"/>
      <c r="P13" s="170" t="s">
        <v>384</v>
      </c>
      <c r="Q13" s="170">
        <v>40</v>
      </c>
      <c r="R13" s="170">
        <v>24</v>
      </c>
      <c r="S13" s="173">
        <v>1290000000</v>
      </c>
      <c r="T13" s="171" t="s">
        <v>389</v>
      </c>
      <c r="U13" s="171" t="s">
        <v>357</v>
      </c>
      <c r="V13" s="174"/>
    </row>
    <row r="14" spans="1:22" ht="15.75" thickTop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</row>
  </sheetData>
  <sheetProtection/>
  <autoFilter ref="A6:U6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M1" sqref="M1"/>
    </sheetView>
  </sheetViews>
  <sheetFormatPr defaultColWidth="8.875" defaultRowHeight="12.75"/>
  <cols>
    <col min="1" max="1" width="13.00390625" style="0" customWidth="1"/>
    <col min="2" max="2" width="6.125" style="0" customWidth="1"/>
    <col min="3" max="3" width="6.00390625" style="0" customWidth="1"/>
    <col min="4" max="4" width="5.00390625" style="0" customWidth="1"/>
    <col min="5" max="5" width="5.125" style="0" customWidth="1"/>
    <col min="6" max="6" width="5.25390625" style="0" customWidth="1"/>
    <col min="7" max="7" width="7.125" style="0" customWidth="1"/>
    <col min="8" max="8" width="6.25390625" style="0" customWidth="1"/>
    <col min="9" max="9" width="7.00390625" style="0" customWidth="1"/>
    <col min="10" max="10" width="7.125" style="0" customWidth="1"/>
    <col min="11" max="11" width="7.00390625" style="0" customWidth="1"/>
    <col min="12" max="12" width="6.375" style="0" customWidth="1"/>
    <col min="13" max="13" width="4.00390625" style="0" customWidth="1"/>
    <col min="14" max="14" width="3.75390625" style="0" bestFit="1" customWidth="1"/>
    <col min="15" max="16" width="5.375" style="0" customWidth="1"/>
    <col min="17" max="17" width="4.75390625" style="0" customWidth="1"/>
    <col min="18" max="18" width="4.875" style="0" customWidth="1"/>
    <col min="19" max="19" width="5.00390625" style="0" customWidth="1"/>
    <col min="20" max="20" width="15.875" style="0" customWidth="1"/>
    <col min="21" max="21" width="6.00390625" style="0" customWidth="1"/>
    <col min="22" max="22" width="6.25390625" style="0" customWidth="1"/>
    <col min="23" max="23" width="19.375" style="0" customWidth="1"/>
    <col min="24" max="24" width="11.375" style="0" customWidth="1"/>
    <col min="25" max="25" width="10.00390625" style="0" customWidth="1"/>
  </cols>
  <sheetData>
    <row r="1" spans="1:25" ht="14.25">
      <c r="A1" s="189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15">
      <c r="A2" s="186" t="s">
        <v>409</v>
      </c>
      <c r="B2" s="31"/>
      <c r="C2" s="32"/>
      <c r="D2" s="32"/>
      <c r="E2" s="32"/>
      <c r="F2" s="32"/>
      <c r="G2" s="32"/>
      <c r="H2" s="32"/>
      <c r="I2" s="32"/>
      <c r="J2" s="34"/>
      <c r="K2" s="32"/>
      <c r="L2" s="32"/>
      <c r="M2" s="32"/>
      <c r="N2" s="32"/>
      <c r="O2" s="69"/>
      <c r="P2" s="69"/>
      <c r="Q2" s="69"/>
      <c r="R2" s="69"/>
      <c r="S2" s="69"/>
      <c r="T2" s="69"/>
      <c r="U2" s="69"/>
      <c r="V2" s="69"/>
      <c r="X2" s="69"/>
      <c r="Y2" s="69"/>
    </row>
    <row r="3" spans="1:25" ht="15">
      <c r="A3" s="187" t="s">
        <v>322</v>
      </c>
      <c r="B3" s="36"/>
      <c r="C3" s="32"/>
      <c r="D3" s="32"/>
      <c r="E3" s="32"/>
      <c r="F3" s="32"/>
      <c r="G3" s="32"/>
      <c r="H3" s="32"/>
      <c r="I3" s="32"/>
      <c r="J3" s="34"/>
      <c r="K3" s="32"/>
      <c r="L3" s="32"/>
      <c r="M3" s="32"/>
      <c r="N3" s="32"/>
      <c r="O3" s="69"/>
      <c r="P3" s="69"/>
      <c r="Q3" s="69"/>
      <c r="R3" s="69"/>
      <c r="S3" s="69"/>
      <c r="T3" s="69"/>
      <c r="U3" s="69"/>
      <c r="V3" s="69"/>
      <c r="W3" s="98"/>
      <c r="X3" s="69"/>
      <c r="Y3" s="69"/>
    </row>
    <row r="4" spans="1:25" ht="15">
      <c r="A4" s="32" t="s">
        <v>31</v>
      </c>
      <c r="B4" s="32"/>
      <c r="C4" s="39"/>
      <c r="D4" s="39"/>
      <c r="E4" s="39"/>
      <c r="F4" s="39"/>
      <c r="G4" s="39"/>
      <c r="H4" s="39"/>
      <c r="I4" s="39"/>
      <c r="J4" s="41"/>
      <c r="K4" s="39"/>
      <c r="L4" s="39"/>
      <c r="M4" s="70"/>
      <c r="N4" s="70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5" ht="15">
      <c r="A5" s="36" t="s">
        <v>392</v>
      </c>
      <c r="B5" s="32"/>
      <c r="C5" s="39"/>
      <c r="D5" s="39"/>
      <c r="E5" s="39"/>
      <c r="F5" s="39"/>
      <c r="G5" s="39"/>
      <c r="H5" s="39"/>
      <c r="I5" s="39"/>
      <c r="J5" s="41"/>
      <c r="K5" s="39"/>
      <c r="L5" s="39"/>
      <c r="M5" s="70"/>
      <c r="N5" s="70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15">
      <c r="A6" s="32" t="s">
        <v>33</v>
      </c>
      <c r="B6" s="32"/>
      <c r="C6" s="71"/>
      <c r="D6" s="71"/>
      <c r="E6" s="71"/>
      <c r="F6" s="71"/>
      <c r="G6" s="71"/>
      <c r="H6" s="71"/>
      <c r="I6" s="71"/>
      <c r="J6" s="42"/>
      <c r="K6" s="72"/>
      <c r="L6" s="71"/>
      <c r="M6" s="72"/>
      <c r="N6" s="72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15">
      <c r="A7" s="1" t="s">
        <v>404</v>
      </c>
      <c r="B7" s="55"/>
      <c r="C7" s="36"/>
      <c r="D7" s="36"/>
      <c r="E7" s="36"/>
      <c r="F7" s="36"/>
      <c r="G7" s="36"/>
      <c r="H7" s="36"/>
      <c r="I7" s="36"/>
      <c r="J7" s="42"/>
      <c r="K7" s="36"/>
      <c r="L7" s="71"/>
      <c r="M7" s="36"/>
      <c r="N7" s="36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</row>
    <row r="8" spans="1:25" ht="15">
      <c r="A8" s="1" t="s">
        <v>402</v>
      </c>
      <c r="B8" s="55"/>
      <c r="C8" s="36"/>
      <c r="D8" s="36"/>
      <c r="E8" s="36"/>
      <c r="F8" s="36"/>
      <c r="G8" s="36"/>
      <c r="H8" s="36"/>
      <c r="I8" s="36"/>
      <c r="J8" s="51"/>
      <c r="K8" s="36"/>
      <c r="L8" s="71"/>
      <c r="M8" s="36"/>
      <c r="N8" s="36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ht="15">
      <c r="A9" s="73" t="s">
        <v>48</v>
      </c>
      <c r="B9" s="73"/>
      <c r="C9" s="36"/>
      <c r="D9" s="36"/>
      <c r="E9" s="36"/>
      <c r="F9" s="36"/>
      <c r="G9" s="36"/>
      <c r="H9" s="36"/>
      <c r="I9" s="36"/>
      <c r="J9" s="51"/>
      <c r="K9" s="36"/>
      <c r="L9" s="71"/>
      <c r="M9" s="36"/>
      <c r="N9" s="36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1:25" ht="15">
      <c r="A10" s="98" t="s">
        <v>408</v>
      </c>
      <c r="B10" s="73"/>
      <c r="C10" s="36"/>
      <c r="D10" s="36"/>
      <c r="E10" s="36"/>
      <c r="F10" s="36"/>
      <c r="G10" s="36"/>
      <c r="H10" s="36"/>
      <c r="I10" s="36"/>
      <c r="J10" s="51"/>
      <c r="K10" s="36"/>
      <c r="L10" s="71"/>
      <c r="M10" s="36"/>
      <c r="N10" s="36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1:25" ht="15">
      <c r="A11" s="98"/>
      <c r="B11" s="73"/>
      <c r="C11" s="36"/>
      <c r="D11" s="36"/>
      <c r="E11" s="36"/>
      <c r="F11" s="36"/>
      <c r="G11" s="36"/>
      <c r="H11" s="36"/>
      <c r="I11" s="36"/>
      <c r="J11" s="51"/>
      <c r="K11" s="36"/>
      <c r="L11" s="71"/>
      <c r="M11" s="36"/>
      <c r="N11" s="36"/>
      <c r="O11" s="69"/>
      <c r="P11" s="69"/>
      <c r="Q11" s="69"/>
      <c r="R11" s="69"/>
      <c r="S11" s="69"/>
      <c r="T11" s="218"/>
      <c r="U11" s="69"/>
      <c r="V11" s="69"/>
      <c r="W11" s="69"/>
      <c r="X11" s="69"/>
      <c r="Y11" s="69"/>
    </row>
    <row r="12" spans="1:25" ht="51">
      <c r="A12" s="63" t="s">
        <v>0</v>
      </c>
      <c r="B12" s="64" t="s">
        <v>2</v>
      </c>
      <c r="C12" s="65" t="s">
        <v>3</v>
      </c>
      <c r="D12" s="65" t="s">
        <v>4</v>
      </c>
      <c r="E12" s="65" t="s">
        <v>5</v>
      </c>
      <c r="F12" s="65" t="s">
        <v>6</v>
      </c>
      <c r="G12" s="65" t="s">
        <v>7</v>
      </c>
      <c r="H12" s="67" t="s">
        <v>49</v>
      </c>
      <c r="I12" s="66" t="s">
        <v>8</v>
      </c>
      <c r="J12" s="104" t="s">
        <v>292</v>
      </c>
      <c r="K12" s="66" t="s">
        <v>9</v>
      </c>
      <c r="L12" s="104" t="s">
        <v>293</v>
      </c>
      <c r="M12" s="103" t="s">
        <v>291</v>
      </c>
      <c r="N12" s="215" t="s">
        <v>410</v>
      </c>
      <c r="O12" s="64" t="s">
        <v>50</v>
      </c>
      <c r="P12" s="9" t="s">
        <v>20</v>
      </c>
      <c r="Q12" s="9" t="s">
        <v>21</v>
      </c>
      <c r="R12" s="9" t="s">
        <v>22</v>
      </c>
      <c r="S12" s="64" t="s">
        <v>12</v>
      </c>
      <c r="T12" s="68" t="s">
        <v>51</v>
      </c>
      <c r="U12" s="10" t="s">
        <v>23</v>
      </c>
      <c r="V12" s="11" t="s">
        <v>24</v>
      </c>
      <c r="W12" s="65" t="s">
        <v>25</v>
      </c>
      <c r="X12" s="12" t="s">
        <v>26</v>
      </c>
      <c r="Y12" s="13" t="s">
        <v>312</v>
      </c>
    </row>
    <row r="13" spans="1:25" ht="22.5" customHeight="1" thickBot="1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19">
        <v>7</v>
      </c>
      <c r="H13" s="19">
        <v>8</v>
      </c>
      <c r="I13" s="19">
        <v>9</v>
      </c>
      <c r="J13" s="19">
        <v>10</v>
      </c>
      <c r="K13" s="19">
        <v>11</v>
      </c>
      <c r="L13" s="19">
        <v>12</v>
      </c>
      <c r="M13" s="19">
        <v>13</v>
      </c>
      <c r="N13" s="19">
        <v>14</v>
      </c>
      <c r="O13" s="19">
        <v>15</v>
      </c>
      <c r="P13" s="19">
        <v>16</v>
      </c>
      <c r="Q13" s="19">
        <v>17</v>
      </c>
      <c r="R13" s="19">
        <v>18</v>
      </c>
      <c r="S13" s="19">
        <v>19</v>
      </c>
      <c r="T13" s="19">
        <v>20</v>
      </c>
      <c r="U13" s="19">
        <v>21</v>
      </c>
      <c r="V13" s="19">
        <v>22</v>
      </c>
      <c r="W13" s="19">
        <v>23</v>
      </c>
      <c r="X13" s="19">
        <v>24</v>
      </c>
      <c r="Y13" s="19">
        <v>25</v>
      </c>
    </row>
    <row r="14" spans="1:25" ht="13.5" thickTop="1">
      <c r="A14" t="s">
        <v>290</v>
      </c>
      <c r="B14">
        <v>2013</v>
      </c>
      <c r="C14">
        <v>2</v>
      </c>
      <c r="D14">
        <v>9</v>
      </c>
      <c r="E14">
        <v>22</v>
      </c>
      <c r="F14">
        <v>59</v>
      </c>
      <c r="G14">
        <v>22.297</v>
      </c>
      <c r="H14">
        <v>0.04</v>
      </c>
      <c r="I14">
        <v>69.899</v>
      </c>
      <c r="J14" s="61">
        <v>0.4471695972597942</v>
      </c>
      <c r="K14">
        <v>25.896</v>
      </c>
      <c r="L14" s="61">
        <v>1.1420833158346149</v>
      </c>
      <c r="M14">
        <v>10</v>
      </c>
      <c r="N14" s="108" t="s">
        <v>390</v>
      </c>
      <c r="O14">
        <v>2.8</v>
      </c>
      <c r="P14">
        <v>2.7</v>
      </c>
      <c r="Q14">
        <v>2.6</v>
      </c>
      <c r="R14">
        <v>3.2</v>
      </c>
      <c r="S14">
        <v>9.04</v>
      </c>
      <c r="T14" s="216" t="s">
        <v>411</v>
      </c>
      <c r="V14" s="108" t="s">
        <v>397</v>
      </c>
      <c r="W14" t="s">
        <v>36</v>
      </c>
      <c r="X14">
        <v>602430305</v>
      </c>
      <c r="Y14" t="s">
        <v>76</v>
      </c>
    </row>
    <row r="15" spans="1:25" ht="12.75">
      <c r="A15" t="s">
        <v>294</v>
      </c>
      <c r="B15">
        <v>2013</v>
      </c>
      <c r="C15" s="105">
        <v>2</v>
      </c>
      <c r="D15" s="105">
        <v>28</v>
      </c>
      <c r="E15">
        <v>0</v>
      </c>
      <c r="F15">
        <v>14</v>
      </c>
      <c r="G15">
        <v>53.4</v>
      </c>
      <c r="H15">
        <v>0.03</v>
      </c>
      <c r="I15">
        <v>67.469</v>
      </c>
      <c r="J15" s="61">
        <v>0.3124022062131999</v>
      </c>
      <c r="K15">
        <v>27.704</v>
      </c>
      <c r="L15" s="61">
        <v>0.4419745217258342</v>
      </c>
      <c r="M15">
        <v>10</v>
      </c>
      <c r="N15" s="108" t="s">
        <v>390</v>
      </c>
      <c r="O15">
        <v>1.6</v>
      </c>
      <c r="P15" s="106">
        <v>1</v>
      </c>
      <c r="S15">
        <v>6.880000000000001</v>
      </c>
      <c r="T15" s="216" t="s">
        <v>411</v>
      </c>
      <c r="V15" s="108" t="s">
        <v>311</v>
      </c>
      <c r="W15" t="s">
        <v>37</v>
      </c>
      <c r="X15">
        <v>607247764</v>
      </c>
      <c r="Y15" t="s">
        <v>75</v>
      </c>
    </row>
    <row r="16" spans="1:25" ht="12.75">
      <c r="A16" t="s">
        <v>295</v>
      </c>
      <c r="B16">
        <v>2013</v>
      </c>
      <c r="C16" s="105">
        <v>3</v>
      </c>
      <c r="D16">
        <v>28</v>
      </c>
      <c r="E16">
        <v>7</v>
      </c>
      <c r="F16">
        <v>2</v>
      </c>
      <c r="G16">
        <v>23.095</v>
      </c>
      <c r="H16">
        <v>0.01</v>
      </c>
      <c r="I16">
        <v>64.197</v>
      </c>
      <c r="J16" s="61">
        <v>0.6406680729013061</v>
      </c>
      <c r="K16">
        <v>39.517</v>
      </c>
      <c r="L16" s="61">
        <v>1.7464667500941609</v>
      </c>
      <c r="M16">
        <v>10</v>
      </c>
      <c r="N16" s="108" t="s">
        <v>390</v>
      </c>
      <c r="O16">
        <v>2.9</v>
      </c>
      <c r="P16">
        <v>2.8</v>
      </c>
      <c r="R16">
        <v>3.1</v>
      </c>
      <c r="S16">
        <v>9.219999999999999</v>
      </c>
      <c r="T16" t="s">
        <v>317</v>
      </c>
      <c r="V16" s="108" t="s">
        <v>397</v>
      </c>
      <c r="W16" t="s">
        <v>43</v>
      </c>
      <c r="X16">
        <v>602748817</v>
      </c>
      <c r="Y16" t="s">
        <v>76</v>
      </c>
    </row>
    <row r="17" spans="1:25" ht="12.75">
      <c r="A17" t="s">
        <v>296</v>
      </c>
      <c r="B17">
        <v>2013</v>
      </c>
      <c r="C17">
        <v>4</v>
      </c>
      <c r="D17">
        <v>3</v>
      </c>
      <c r="E17">
        <v>14</v>
      </c>
      <c r="F17">
        <v>49</v>
      </c>
      <c r="G17">
        <v>37.615</v>
      </c>
      <c r="H17">
        <v>0.01</v>
      </c>
      <c r="I17">
        <v>66.72</v>
      </c>
      <c r="J17" s="61">
        <v>0.11308953619769113</v>
      </c>
      <c r="K17">
        <v>31.22</v>
      </c>
      <c r="L17" s="61">
        <v>0.3392369957348631</v>
      </c>
      <c r="M17">
        <v>10</v>
      </c>
      <c r="N17" s="108" t="s">
        <v>390</v>
      </c>
      <c r="O17">
        <v>1.8</v>
      </c>
      <c r="P17">
        <v>1.5</v>
      </c>
      <c r="S17">
        <v>7.24</v>
      </c>
      <c r="T17" s="216" t="s">
        <v>411</v>
      </c>
      <c r="V17" s="108" t="s">
        <v>311</v>
      </c>
      <c r="W17" t="s">
        <v>38</v>
      </c>
      <c r="X17">
        <v>607641674</v>
      </c>
      <c r="Y17" t="s">
        <v>75</v>
      </c>
    </row>
    <row r="18" spans="1:25" s="105" customFormat="1" ht="12.75">
      <c r="A18" s="105" t="s">
        <v>297</v>
      </c>
      <c r="B18" s="105">
        <v>2013</v>
      </c>
      <c r="C18" s="105">
        <v>4</v>
      </c>
      <c r="D18" s="105">
        <v>12</v>
      </c>
      <c r="E18" s="105">
        <v>3</v>
      </c>
      <c r="F18" s="105">
        <v>59</v>
      </c>
      <c r="G18" s="105">
        <v>36.594</v>
      </c>
      <c r="H18" s="105">
        <v>0.06</v>
      </c>
      <c r="I18" s="105">
        <v>68.009</v>
      </c>
      <c r="J18" s="180">
        <v>0.3197669943361916</v>
      </c>
      <c r="K18" s="105">
        <v>27.59</v>
      </c>
      <c r="L18" s="180">
        <v>0.4794135801336967</v>
      </c>
      <c r="M18" s="105">
        <v>10</v>
      </c>
      <c r="N18" s="181" t="s">
        <v>390</v>
      </c>
      <c r="O18" s="105">
        <v>1.9</v>
      </c>
      <c r="P18" s="105">
        <v>1.7</v>
      </c>
      <c r="Q18" s="105">
        <v>1.4</v>
      </c>
      <c r="S18" s="105">
        <v>7.42</v>
      </c>
      <c r="T18" s="216" t="s">
        <v>411</v>
      </c>
      <c r="V18" s="181" t="s">
        <v>311</v>
      </c>
      <c r="W18" s="105" t="s">
        <v>37</v>
      </c>
      <c r="X18" s="105">
        <v>607515999</v>
      </c>
      <c r="Y18" s="105" t="s">
        <v>75</v>
      </c>
    </row>
    <row r="19" spans="1:25" ht="12.75">
      <c r="A19" t="s">
        <v>298</v>
      </c>
      <c r="B19">
        <v>2013</v>
      </c>
      <c r="C19">
        <v>5</v>
      </c>
      <c r="D19">
        <v>1</v>
      </c>
      <c r="E19">
        <v>22</v>
      </c>
      <c r="F19">
        <v>52</v>
      </c>
      <c r="G19">
        <v>20.922</v>
      </c>
      <c r="H19">
        <v>0.01</v>
      </c>
      <c r="I19">
        <v>66.398</v>
      </c>
      <c r="J19" s="61">
        <v>0.1428566150095847</v>
      </c>
      <c r="K19">
        <v>31.229</v>
      </c>
      <c r="L19" s="61">
        <v>0.439196697288045</v>
      </c>
      <c r="M19">
        <v>10</v>
      </c>
      <c r="N19" s="108" t="s">
        <v>390</v>
      </c>
      <c r="O19">
        <v>1.6</v>
      </c>
      <c r="P19">
        <v>1.3</v>
      </c>
      <c r="S19">
        <v>6.880000000000001</v>
      </c>
      <c r="T19" s="216" t="s">
        <v>411</v>
      </c>
      <c r="V19" s="108" t="s">
        <v>311</v>
      </c>
      <c r="W19" t="s">
        <v>39</v>
      </c>
      <c r="X19">
        <v>607877202</v>
      </c>
      <c r="Y19" t="s">
        <v>75</v>
      </c>
    </row>
    <row r="20" spans="1:24" ht="12.75">
      <c r="A20" t="s">
        <v>299</v>
      </c>
      <c r="B20">
        <v>2013</v>
      </c>
      <c r="C20">
        <v>5</v>
      </c>
      <c r="D20">
        <v>9</v>
      </c>
      <c r="E20">
        <v>12</v>
      </c>
      <c r="F20">
        <v>12</v>
      </c>
      <c r="G20">
        <v>16.971</v>
      </c>
      <c r="H20">
        <v>0.01</v>
      </c>
      <c r="I20">
        <v>67.751</v>
      </c>
      <c r="J20" s="61">
        <v>0.021430935260077888</v>
      </c>
      <c r="K20">
        <v>33.012</v>
      </c>
      <c r="L20" s="61">
        <v>0.0350771750247425</v>
      </c>
      <c r="M20">
        <v>10</v>
      </c>
      <c r="N20" s="108" t="s">
        <v>390</v>
      </c>
      <c r="O20">
        <v>0.9</v>
      </c>
      <c r="S20">
        <v>5.62</v>
      </c>
      <c r="T20" t="s">
        <v>317</v>
      </c>
      <c r="W20" t="s">
        <v>44</v>
      </c>
      <c r="X20" t="s">
        <v>47</v>
      </c>
    </row>
    <row r="21" spans="1:24" ht="12.75">
      <c r="A21" t="s">
        <v>300</v>
      </c>
      <c r="B21">
        <v>2013</v>
      </c>
      <c r="C21">
        <v>5</v>
      </c>
      <c r="D21">
        <v>29</v>
      </c>
      <c r="E21">
        <v>15</v>
      </c>
      <c r="F21">
        <v>22</v>
      </c>
      <c r="G21">
        <v>20.36</v>
      </c>
      <c r="H21">
        <v>0.02</v>
      </c>
      <c r="I21">
        <v>67.692</v>
      </c>
      <c r="J21" s="61">
        <v>0.014230861980600196</v>
      </c>
      <c r="K21">
        <v>33.415</v>
      </c>
      <c r="L21" s="61">
        <v>0.027699096039921045</v>
      </c>
      <c r="M21">
        <v>10</v>
      </c>
      <c r="N21" s="108" t="s">
        <v>390</v>
      </c>
      <c r="O21">
        <v>0.8</v>
      </c>
      <c r="S21">
        <v>5.44</v>
      </c>
      <c r="T21" s="216" t="s">
        <v>411</v>
      </c>
      <c r="W21" t="s">
        <v>40</v>
      </c>
      <c r="X21" t="s">
        <v>47</v>
      </c>
    </row>
    <row r="22" spans="1:25" ht="12.75">
      <c r="A22" t="s">
        <v>301</v>
      </c>
      <c r="B22">
        <v>2013</v>
      </c>
      <c r="C22">
        <v>5</v>
      </c>
      <c r="D22">
        <v>31</v>
      </c>
      <c r="E22">
        <v>17</v>
      </c>
      <c r="F22">
        <v>31</v>
      </c>
      <c r="G22">
        <v>40.035</v>
      </c>
      <c r="H22">
        <v>0.02</v>
      </c>
      <c r="I22">
        <v>69.205</v>
      </c>
      <c r="J22" s="61">
        <v>0.27556615969751164</v>
      </c>
      <c r="K22">
        <v>30.129</v>
      </c>
      <c r="L22" s="61">
        <v>0.9190205659654307</v>
      </c>
      <c r="M22">
        <v>10</v>
      </c>
      <c r="N22" s="108" t="s">
        <v>390</v>
      </c>
      <c r="O22">
        <v>2.4</v>
      </c>
      <c r="P22">
        <v>2.3</v>
      </c>
      <c r="Q22" s="106">
        <v>2</v>
      </c>
      <c r="R22">
        <v>2.5</v>
      </c>
      <c r="S22">
        <v>8.32</v>
      </c>
      <c r="T22" t="s">
        <v>317</v>
      </c>
      <c r="V22" s="108" t="s">
        <v>311</v>
      </c>
      <c r="W22" t="s">
        <v>45</v>
      </c>
      <c r="X22">
        <v>607997719</v>
      </c>
      <c r="Y22" t="s">
        <v>76</v>
      </c>
    </row>
    <row r="23" spans="1:25" ht="12.75">
      <c r="A23" s="107" t="s">
        <v>302</v>
      </c>
      <c r="B23" s="107">
        <v>2013</v>
      </c>
      <c r="C23" s="107">
        <v>6</v>
      </c>
      <c r="D23" s="107">
        <v>2</v>
      </c>
      <c r="E23" s="107">
        <v>21</v>
      </c>
      <c r="F23" s="107">
        <v>13</v>
      </c>
      <c r="G23" s="107">
        <v>35.742</v>
      </c>
      <c r="H23" s="107">
        <v>0.03</v>
      </c>
      <c r="I23" s="107">
        <v>67.719</v>
      </c>
      <c r="J23" s="120">
        <v>0.01642486953240052</v>
      </c>
      <c r="K23" s="107">
        <v>33.35</v>
      </c>
      <c r="L23" s="120">
        <v>0.027341354679432328</v>
      </c>
      <c r="M23" s="107">
        <v>10</v>
      </c>
      <c r="N23" s="108" t="s">
        <v>390</v>
      </c>
      <c r="O23" s="107">
        <v>1.1</v>
      </c>
      <c r="P23" s="107"/>
      <c r="Q23" s="107"/>
      <c r="R23" s="107"/>
      <c r="S23" s="107">
        <v>5.98</v>
      </c>
      <c r="T23" s="216" t="s">
        <v>411</v>
      </c>
      <c r="U23" s="107"/>
      <c r="V23" s="107"/>
      <c r="W23" s="107" t="s">
        <v>40</v>
      </c>
      <c r="X23" s="107" t="s">
        <v>47</v>
      </c>
      <c r="Y23" s="107"/>
    </row>
    <row r="24" spans="1:25" ht="12.75">
      <c r="A24" t="s">
        <v>303</v>
      </c>
      <c r="B24">
        <v>2013</v>
      </c>
      <c r="C24">
        <v>6</v>
      </c>
      <c r="D24">
        <v>29</v>
      </c>
      <c r="E24">
        <v>1</v>
      </c>
      <c r="F24">
        <v>1</v>
      </c>
      <c r="G24">
        <v>27.727</v>
      </c>
      <c r="H24">
        <v>0.01</v>
      </c>
      <c r="I24">
        <v>66.114</v>
      </c>
      <c r="J24" s="61">
        <v>0.25287927947661615</v>
      </c>
      <c r="K24">
        <v>29.002</v>
      </c>
      <c r="L24" s="61">
        <v>0.690040640663252</v>
      </c>
      <c r="M24">
        <v>10</v>
      </c>
      <c r="N24" s="108" t="s">
        <v>390</v>
      </c>
      <c r="O24">
        <v>1.8</v>
      </c>
      <c r="P24">
        <v>1.4</v>
      </c>
      <c r="S24">
        <v>7.24</v>
      </c>
      <c r="T24" s="216" t="s">
        <v>411</v>
      </c>
      <c r="V24" s="108" t="s">
        <v>311</v>
      </c>
      <c r="W24" t="s">
        <v>41</v>
      </c>
      <c r="X24">
        <v>608058103</v>
      </c>
      <c r="Y24" t="s">
        <v>75</v>
      </c>
    </row>
    <row r="25" spans="1:24" ht="12.75">
      <c r="A25" t="s">
        <v>304</v>
      </c>
      <c r="B25">
        <v>2013</v>
      </c>
      <c r="C25">
        <v>7</v>
      </c>
      <c r="D25">
        <v>10</v>
      </c>
      <c r="E25">
        <v>22</v>
      </c>
      <c r="F25">
        <v>58</v>
      </c>
      <c r="G25">
        <v>59.978</v>
      </c>
      <c r="H25">
        <v>0.01</v>
      </c>
      <c r="I25">
        <v>67.737</v>
      </c>
      <c r="J25" s="61">
        <v>0.013822295387043937</v>
      </c>
      <c r="K25">
        <v>33.408</v>
      </c>
      <c r="L25" s="61">
        <v>0.025268648760320644</v>
      </c>
      <c r="M25">
        <v>10</v>
      </c>
      <c r="N25" s="108" t="s">
        <v>390</v>
      </c>
      <c r="O25">
        <v>1</v>
      </c>
      <c r="S25" s="2">
        <v>5.8</v>
      </c>
      <c r="T25" s="216" t="s">
        <v>411</v>
      </c>
      <c r="W25" t="s">
        <v>40</v>
      </c>
      <c r="X25" t="s">
        <v>47</v>
      </c>
    </row>
    <row r="26" spans="1:24" ht="12.75">
      <c r="A26" t="s">
        <v>305</v>
      </c>
      <c r="B26">
        <v>2013</v>
      </c>
      <c r="C26">
        <v>7</v>
      </c>
      <c r="D26">
        <v>12</v>
      </c>
      <c r="E26">
        <v>6</v>
      </c>
      <c r="F26">
        <v>20</v>
      </c>
      <c r="G26">
        <v>14.604</v>
      </c>
      <c r="H26">
        <v>0.03</v>
      </c>
      <c r="I26">
        <v>67.845</v>
      </c>
      <c r="J26" s="61">
        <v>0.0693746377004345</v>
      </c>
      <c r="K26">
        <v>34.586</v>
      </c>
      <c r="L26" s="61">
        <v>0.11573602804974215</v>
      </c>
      <c r="M26">
        <v>10</v>
      </c>
      <c r="N26" s="108" t="s">
        <v>390</v>
      </c>
      <c r="O26">
        <v>1.5</v>
      </c>
      <c r="S26" s="2">
        <v>6.7</v>
      </c>
      <c r="T26" s="216" t="s">
        <v>411</v>
      </c>
      <c r="W26" t="s">
        <v>42</v>
      </c>
      <c r="X26" t="s">
        <v>47</v>
      </c>
    </row>
    <row r="27" spans="1:24" ht="12.75">
      <c r="A27" t="s">
        <v>306</v>
      </c>
      <c r="B27">
        <v>2013</v>
      </c>
      <c r="C27">
        <v>8</v>
      </c>
      <c r="D27">
        <v>1</v>
      </c>
      <c r="E27">
        <v>3</v>
      </c>
      <c r="F27">
        <v>14</v>
      </c>
      <c r="G27">
        <v>57.629</v>
      </c>
      <c r="H27">
        <v>0.16</v>
      </c>
      <c r="I27">
        <v>67.847</v>
      </c>
      <c r="J27" s="61">
        <v>0.3938770083071006</v>
      </c>
      <c r="K27">
        <v>29.578</v>
      </c>
      <c r="L27" s="61">
        <v>0.40490571772421546</v>
      </c>
      <c r="M27">
        <v>10</v>
      </c>
      <c r="N27" s="108" t="s">
        <v>390</v>
      </c>
      <c r="O27">
        <v>1.8</v>
      </c>
      <c r="S27">
        <v>7.24</v>
      </c>
      <c r="T27" t="s">
        <v>317</v>
      </c>
      <c r="W27" t="s">
        <v>46</v>
      </c>
      <c r="X27" t="s">
        <v>47</v>
      </c>
    </row>
    <row r="28" spans="1:25" ht="12.75">
      <c r="A28" t="s">
        <v>307</v>
      </c>
      <c r="B28">
        <v>2013</v>
      </c>
      <c r="C28">
        <v>8</v>
      </c>
      <c r="D28">
        <v>24</v>
      </c>
      <c r="E28">
        <v>10</v>
      </c>
      <c r="F28">
        <v>27</v>
      </c>
      <c r="G28">
        <v>59.79</v>
      </c>
      <c r="H28">
        <v>0.02</v>
      </c>
      <c r="I28">
        <v>67.426</v>
      </c>
      <c r="J28" s="61">
        <v>0.1523050684419971</v>
      </c>
      <c r="K28">
        <v>31.173</v>
      </c>
      <c r="L28" s="61">
        <v>0.09578667416760567</v>
      </c>
      <c r="M28">
        <v>10</v>
      </c>
      <c r="N28" s="108" t="s">
        <v>390</v>
      </c>
      <c r="O28">
        <v>1.9</v>
      </c>
      <c r="S28">
        <v>7.42</v>
      </c>
      <c r="T28" t="s">
        <v>317</v>
      </c>
      <c r="V28" s="108" t="s">
        <v>311</v>
      </c>
      <c r="W28" t="s">
        <v>39</v>
      </c>
      <c r="X28">
        <v>605495267</v>
      </c>
      <c r="Y28" t="s">
        <v>75</v>
      </c>
    </row>
    <row r="29" spans="1:25" ht="12.75">
      <c r="A29" t="s">
        <v>308</v>
      </c>
      <c r="B29">
        <v>2013</v>
      </c>
      <c r="C29">
        <v>9</v>
      </c>
      <c r="D29">
        <v>19</v>
      </c>
      <c r="E29">
        <v>9</v>
      </c>
      <c r="F29">
        <v>35</v>
      </c>
      <c r="G29">
        <v>52.114</v>
      </c>
      <c r="H29">
        <v>0.04</v>
      </c>
      <c r="I29">
        <v>67.777</v>
      </c>
      <c r="J29" s="61">
        <v>0.02550062607807746</v>
      </c>
      <c r="K29">
        <v>33.939</v>
      </c>
      <c r="L29" s="61">
        <v>0.06249740217358024</v>
      </c>
      <c r="M29">
        <v>10</v>
      </c>
      <c r="N29" s="108" t="s">
        <v>390</v>
      </c>
      <c r="O29">
        <v>2</v>
      </c>
      <c r="P29">
        <v>1.9</v>
      </c>
      <c r="S29" s="2">
        <v>7.6</v>
      </c>
      <c r="T29" t="s">
        <v>317</v>
      </c>
      <c r="V29" s="108" t="s">
        <v>311</v>
      </c>
      <c r="W29" t="s">
        <v>40</v>
      </c>
      <c r="X29">
        <v>606811055</v>
      </c>
      <c r="Y29" t="s">
        <v>77</v>
      </c>
    </row>
    <row r="30" spans="1:24" ht="12.75">
      <c r="A30" t="s">
        <v>309</v>
      </c>
      <c r="B30">
        <v>2013</v>
      </c>
      <c r="C30">
        <v>10</v>
      </c>
      <c r="D30">
        <v>30</v>
      </c>
      <c r="E30">
        <v>22</v>
      </c>
      <c r="F30">
        <v>44</v>
      </c>
      <c r="G30">
        <v>23.971</v>
      </c>
      <c r="H30">
        <v>0.03</v>
      </c>
      <c r="I30">
        <v>67.878</v>
      </c>
      <c r="J30" s="61">
        <v>0.05804643354424144</v>
      </c>
      <c r="K30">
        <v>34.474</v>
      </c>
      <c r="L30" s="61">
        <v>0.10058435275970012</v>
      </c>
      <c r="M30">
        <v>10</v>
      </c>
      <c r="N30" s="108" t="s">
        <v>390</v>
      </c>
      <c r="O30">
        <v>1.2</v>
      </c>
      <c r="S30">
        <v>6.16</v>
      </c>
      <c r="T30" s="216" t="s">
        <v>411</v>
      </c>
      <c r="W30" t="s">
        <v>42</v>
      </c>
      <c r="X30" t="s">
        <v>47</v>
      </c>
    </row>
    <row r="31" spans="1:25" ht="13.5" thickBot="1">
      <c r="A31" s="109" t="s">
        <v>310</v>
      </c>
      <c r="B31" s="109">
        <v>2013</v>
      </c>
      <c r="C31" s="109">
        <v>11</v>
      </c>
      <c r="D31" s="109">
        <v>21</v>
      </c>
      <c r="E31" s="109">
        <v>13</v>
      </c>
      <c r="F31" s="109">
        <v>10</v>
      </c>
      <c r="G31" s="109">
        <v>22.131</v>
      </c>
      <c r="H31" s="109">
        <v>0.08</v>
      </c>
      <c r="I31" s="109">
        <v>65.987</v>
      </c>
      <c r="J31" s="110">
        <v>0.42986343835896434</v>
      </c>
      <c r="K31" s="109">
        <v>28.82</v>
      </c>
      <c r="L31" s="110">
        <v>0.8919922250007541</v>
      </c>
      <c r="M31" s="109">
        <v>10</v>
      </c>
      <c r="N31" s="111" t="s">
        <v>390</v>
      </c>
      <c r="O31" s="109">
        <v>2.7</v>
      </c>
      <c r="P31" s="109">
        <v>2.6</v>
      </c>
      <c r="Q31" s="109">
        <v>2.2</v>
      </c>
      <c r="R31" s="109">
        <v>2.7</v>
      </c>
      <c r="S31" s="109">
        <v>8.86</v>
      </c>
      <c r="T31" s="217" t="s">
        <v>411</v>
      </c>
      <c r="U31" s="109"/>
      <c r="V31" s="111" t="s">
        <v>311</v>
      </c>
      <c r="W31" s="109" t="s">
        <v>41</v>
      </c>
      <c r="X31" s="109">
        <v>604510675</v>
      </c>
      <c r="Y31" s="109" t="s">
        <v>75</v>
      </c>
    </row>
    <row r="32" ht="13.5" thickTop="1"/>
  </sheetData>
  <sheetProtection/>
  <autoFilter ref="A13:Y3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237"/>
  <sheetViews>
    <sheetView zoomScalePageLayoutView="0" workbookViewId="0" topLeftCell="A1">
      <selection activeCell="N1" sqref="N1"/>
    </sheetView>
  </sheetViews>
  <sheetFormatPr defaultColWidth="8.875" defaultRowHeight="12.75"/>
  <cols>
    <col min="1" max="1" width="12.125" style="0" customWidth="1"/>
    <col min="2" max="2" width="4.75390625" style="0" customWidth="1"/>
    <col min="3" max="3" width="6.375" style="0" customWidth="1"/>
    <col min="4" max="4" width="5.375" style="0" customWidth="1"/>
    <col min="5" max="5" width="5.00390625" style="0" bestFit="1" customWidth="1"/>
    <col min="6" max="6" width="7.125" style="0" bestFit="1" customWidth="1"/>
    <col min="7" max="7" width="4.75390625" style="0" bestFit="1" customWidth="1"/>
    <col min="8" max="8" width="7.125" style="0" bestFit="1" customWidth="1"/>
    <col min="9" max="9" width="9.00390625" style="0" bestFit="1" customWidth="1"/>
    <col min="10" max="10" width="8.125" style="0" bestFit="1" customWidth="1"/>
    <col min="11" max="11" width="5.375" style="0" customWidth="1"/>
    <col min="12" max="12" width="5.625" style="108" customWidth="1"/>
    <col min="13" max="13" width="6.875" style="0" customWidth="1"/>
    <col min="14" max="14" width="7.375" style="0" customWidth="1"/>
    <col min="15" max="15" width="8.875" style="0" customWidth="1"/>
    <col min="16" max="16" width="5.125" style="108" customWidth="1"/>
    <col min="17" max="17" width="3.75390625" style="108" customWidth="1"/>
    <col min="18" max="18" width="5.125" style="108" customWidth="1"/>
    <col min="19" max="19" width="3.75390625" style="108" customWidth="1"/>
    <col min="20" max="20" width="5.125" style="108" customWidth="1"/>
    <col min="21" max="21" width="3.75390625" style="108" customWidth="1"/>
    <col min="22" max="22" width="5.125" style="108" customWidth="1"/>
    <col min="23" max="23" width="3.75390625" style="108" customWidth="1"/>
    <col min="24" max="24" width="5.125" style="108" customWidth="1"/>
    <col min="25" max="25" width="3.75390625" style="108" customWidth="1"/>
    <col min="26" max="26" width="10.125" style="108" customWidth="1"/>
    <col min="27" max="27" width="5.875" style="108" customWidth="1"/>
    <col min="28" max="28" width="5.125" style="108" customWidth="1"/>
    <col min="29" max="29" width="6.25390625" style="108" customWidth="1"/>
    <col min="30" max="30" width="5.25390625" style="108" customWidth="1"/>
    <col min="31" max="31" width="9.625" style="0" customWidth="1"/>
    <col min="32" max="32" width="8.125" style="0" bestFit="1" customWidth="1"/>
    <col min="33" max="33" width="11.25390625" style="0" bestFit="1" customWidth="1"/>
    <col min="34" max="34" width="10.00390625" style="0" customWidth="1"/>
    <col min="35" max="35" width="11.00390625" style="0" bestFit="1" customWidth="1"/>
  </cols>
  <sheetData>
    <row r="1" spans="1:74" ht="14.25">
      <c r="A1" s="31" t="s">
        <v>35</v>
      </c>
      <c r="B1" s="32"/>
      <c r="C1" s="33"/>
      <c r="D1" s="32"/>
      <c r="E1" s="32"/>
      <c r="F1" s="32"/>
      <c r="G1" s="32"/>
      <c r="H1" s="32"/>
      <c r="I1" s="32"/>
      <c r="J1" s="32"/>
      <c r="K1" s="34"/>
      <c r="L1" s="34"/>
      <c r="M1" s="34"/>
      <c r="N1" s="34"/>
      <c r="O1" s="34"/>
      <c r="P1" s="58"/>
      <c r="Q1" s="58"/>
      <c r="R1" s="58"/>
      <c r="S1" s="58"/>
      <c r="T1" s="58"/>
      <c r="U1" s="58"/>
      <c r="V1" s="58"/>
      <c r="W1" s="58"/>
      <c r="X1" s="58"/>
      <c r="Y1" s="58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2"/>
      <c r="AN1" s="35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30"/>
      <c r="BR1" s="30"/>
      <c r="BS1" s="30"/>
      <c r="BT1" s="30"/>
      <c r="BU1" s="30"/>
      <c r="BV1" s="30"/>
    </row>
    <row r="2" spans="1:74" ht="14.25">
      <c r="A2" s="31" t="s">
        <v>329</v>
      </c>
      <c r="B2" s="32"/>
      <c r="C2" s="33"/>
      <c r="D2" s="32"/>
      <c r="E2" s="32"/>
      <c r="F2" s="32"/>
      <c r="G2" s="32"/>
      <c r="H2" s="32"/>
      <c r="I2" s="32"/>
      <c r="J2" s="32"/>
      <c r="K2" s="34"/>
      <c r="L2" s="34"/>
      <c r="M2" s="34"/>
      <c r="N2" s="34"/>
      <c r="O2" s="34"/>
      <c r="P2" s="58"/>
      <c r="Q2" s="58"/>
      <c r="R2" s="58"/>
      <c r="S2" s="58"/>
      <c r="T2" s="58"/>
      <c r="U2" s="58"/>
      <c r="V2" s="58"/>
      <c r="W2" s="58"/>
      <c r="X2" s="58"/>
      <c r="Y2" s="58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2"/>
      <c r="AN2" s="35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30"/>
      <c r="BR2" s="30"/>
      <c r="BS2" s="30"/>
      <c r="BT2" s="30"/>
      <c r="BU2" s="30"/>
      <c r="BV2" s="30"/>
    </row>
    <row r="3" spans="1:72" ht="12.75">
      <c r="A3" s="36" t="s">
        <v>30</v>
      </c>
      <c r="B3" s="36"/>
      <c r="C3" s="33"/>
      <c r="D3" s="32"/>
      <c r="E3" s="32"/>
      <c r="F3" s="32"/>
      <c r="G3" s="32"/>
      <c r="H3" s="32"/>
      <c r="I3" s="34"/>
      <c r="J3" s="34"/>
      <c r="K3" s="34"/>
      <c r="L3" s="34"/>
      <c r="M3" s="34"/>
      <c r="N3" s="58"/>
      <c r="O3" s="58"/>
      <c r="P3" s="58"/>
      <c r="Q3" s="58"/>
      <c r="R3" s="58"/>
      <c r="S3" s="58"/>
      <c r="T3" s="58"/>
      <c r="U3" s="58"/>
      <c r="V3" s="58"/>
      <c r="W3" s="58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2"/>
      <c r="AL3" s="37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30"/>
      <c r="BP3" s="30"/>
      <c r="BQ3" s="30"/>
      <c r="BR3" s="30"/>
      <c r="BS3" s="30"/>
      <c r="BT3" s="30"/>
    </row>
    <row r="4" spans="1:72" ht="13.5">
      <c r="A4" s="32" t="s">
        <v>31</v>
      </c>
      <c r="B4" s="32"/>
      <c r="C4" s="38"/>
      <c r="D4" s="39"/>
      <c r="E4" s="39"/>
      <c r="F4" s="39"/>
      <c r="G4" s="39"/>
      <c r="H4" s="39"/>
      <c r="I4" s="40"/>
      <c r="J4" s="40"/>
      <c r="K4" s="42"/>
      <c r="L4" s="42"/>
      <c r="M4" s="41"/>
      <c r="N4" s="59"/>
      <c r="O4" s="59"/>
      <c r="P4" s="59"/>
      <c r="Q4" s="59"/>
      <c r="R4" s="59"/>
      <c r="S4" s="59"/>
      <c r="T4" s="59"/>
      <c r="U4" s="59"/>
      <c r="V4" s="59"/>
      <c r="W4" s="59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3"/>
      <c r="AK4" s="39"/>
      <c r="AL4" s="44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30"/>
      <c r="BP4" s="30"/>
      <c r="BQ4" s="30"/>
      <c r="BR4" s="30"/>
      <c r="BS4" s="30"/>
      <c r="BT4" s="30"/>
    </row>
    <row r="5" spans="1:72" ht="12.75">
      <c r="A5" s="36" t="s">
        <v>32</v>
      </c>
      <c r="B5" s="36"/>
      <c r="C5" s="45"/>
      <c r="D5" s="36"/>
      <c r="E5" s="36"/>
      <c r="F5" s="36"/>
      <c r="G5" s="46"/>
      <c r="H5" s="46"/>
      <c r="I5" s="47"/>
      <c r="J5" s="47"/>
      <c r="K5" s="47"/>
      <c r="L5" s="47"/>
      <c r="M5" s="47"/>
      <c r="N5" s="48"/>
      <c r="O5" s="48"/>
      <c r="P5" s="48"/>
      <c r="Q5" s="48"/>
      <c r="R5" s="48"/>
      <c r="S5" s="48"/>
      <c r="T5" s="48"/>
      <c r="U5" s="48"/>
      <c r="V5" s="48"/>
      <c r="W5" s="48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3"/>
      <c r="AK5" s="46"/>
      <c r="AL5" s="4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30"/>
      <c r="BP5" s="30"/>
      <c r="BQ5" s="30"/>
      <c r="BR5" s="30"/>
      <c r="BS5" s="30"/>
      <c r="BT5" s="30"/>
    </row>
    <row r="6" spans="1:72" ht="12.75">
      <c r="A6" s="36" t="s">
        <v>393</v>
      </c>
      <c r="B6" s="36"/>
      <c r="C6" s="45"/>
      <c r="D6" s="36"/>
      <c r="E6" s="36"/>
      <c r="F6" s="36"/>
      <c r="G6" s="46"/>
      <c r="H6" s="46"/>
      <c r="I6" s="47"/>
      <c r="J6" s="47"/>
      <c r="K6" s="47"/>
      <c r="L6" s="47"/>
      <c r="M6" s="47"/>
      <c r="N6" s="48"/>
      <c r="O6" s="48"/>
      <c r="P6" s="48"/>
      <c r="Q6" s="48"/>
      <c r="R6" s="48"/>
      <c r="S6" s="48"/>
      <c r="T6" s="48"/>
      <c r="U6" s="48"/>
      <c r="V6" s="48"/>
      <c r="W6" s="48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3"/>
      <c r="AK6" s="46"/>
      <c r="AL6" s="4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30"/>
      <c r="BP6" s="30"/>
      <c r="BQ6" s="30"/>
      <c r="BR6" s="30"/>
      <c r="BS6" s="30"/>
      <c r="BT6" s="30"/>
    </row>
    <row r="7" spans="1:72" ht="12.75">
      <c r="A7" s="36" t="s">
        <v>394</v>
      </c>
      <c r="B7" s="36"/>
      <c r="C7" s="50"/>
      <c r="D7" s="51"/>
      <c r="E7" s="51"/>
      <c r="F7" s="51"/>
      <c r="G7" s="51"/>
      <c r="H7" s="51"/>
      <c r="I7" s="51"/>
      <c r="J7" s="51"/>
      <c r="K7" s="47"/>
      <c r="L7" s="47"/>
      <c r="M7" s="51"/>
      <c r="N7" s="60"/>
      <c r="O7" s="60"/>
      <c r="P7" s="60"/>
      <c r="Q7" s="60"/>
      <c r="R7" s="60"/>
      <c r="S7" s="60"/>
      <c r="T7" s="60"/>
      <c r="U7" s="60"/>
      <c r="V7" s="60"/>
      <c r="W7" s="60"/>
      <c r="X7" s="47"/>
      <c r="Y7" s="47"/>
      <c r="Z7" s="47"/>
      <c r="AA7" s="47"/>
      <c r="AB7" s="47"/>
      <c r="AC7" s="47"/>
      <c r="AD7" s="47"/>
      <c r="AE7" s="47"/>
      <c r="AG7" s="47"/>
      <c r="AH7" s="47"/>
      <c r="AI7" s="47"/>
      <c r="AJ7" s="43"/>
      <c r="AK7" s="46"/>
      <c r="AL7" s="4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30"/>
      <c r="BP7" s="30"/>
      <c r="BQ7" s="30"/>
      <c r="BR7" s="30"/>
      <c r="BS7" s="30"/>
      <c r="BT7" s="30"/>
    </row>
    <row r="8" spans="1:72" ht="12.75">
      <c r="A8" s="36" t="s">
        <v>395</v>
      </c>
      <c r="B8" s="36"/>
      <c r="C8" s="52"/>
      <c r="D8" s="46"/>
      <c r="E8" s="46"/>
      <c r="F8" s="46"/>
      <c r="G8" s="46"/>
      <c r="H8" s="46"/>
      <c r="I8" s="47"/>
      <c r="J8" s="47"/>
      <c r="K8" s="48"/>
      <c r="L8" s="48"/>
      <c r="M8" s="47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7"/>
      <c r="Z8" s="48"/>
      <c r="AA8" s="47"/>
      <c r="AB8" s="48"/>
      <c r="AC8" s="47"/>
      <c r="AD8" s="47"/>
      <c r="AE8" s="48"/>
      <c r="AG8" s="48"/>
      <c r="AH8" s="48"/>
      <c r="AI8" s="47"/>
      <c r="AJ8" s="43"/>
      <c r="AK8" s="46"/>
      <c r="AL8" s="4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30"/>
      <c r="BP8" s="30"/>
      <c r="BQ8" s="30"/>
      <c r="BR8" s="30"/>
      <c r="BS8" s="30"/>
      <c r="BT8" s="30"/>
    </row>
    <row r="9" spans="1:74" ht="15">
      <c r="A9" s="36" t="s">
        <v>396</v>
      </c>
      <c r="B9" s="36"/>
      <c r="C9" s="52"/>
      <c r="D9" s="46"/>
      <c r="E9" s="46"/>
      <c r="F9" s="46"/>
      <c r="G9" s="46"/>
      <c r="H9" s="46"/>
      <c r="I9" s="46"/>
      <c r="J9" s="46"/>
      <c r="K9" s="47"/>
      <c r="L9" s="47"/>
      <c r="M9" s="47"/>
      <c r="N9" s="48"/>
      <c r="O9" s="47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7"/>
      <c r="AB9" s="48"/>
      <c r="AC9" s="47"/>
      <c r="AD9" s="48"/>
      <c r="AE9" s="47"/>
      <c r="AF9" s="47"/>
      <c r="AG9" s="178"/>
      <c r="AH9" s="179"/>
      <c r="AI9" s="48"/>
      <c r="AJ9" s="48"/>
      <c r="AK9" s="47"/>
      <c r="AL9" s="43"/>
      <c r="AM9" s="46"/>
      <c r="AN9" s="4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30"/>
      <c r="BR9" s="30"/>
      <c r="BS9" s="30"/>
      <c r="BT9" s="30"/>
      <c r="BU9" s="30"/>
      <c r="BV9" s="30"/>
    </row>
    <row r="10" spans="1:74" ht="15">
      <c r="A10" s="32" t="s">
        <v>33</v>
      </c>
      <c r="B10" s="32"/>
      <c r="C10" s="53"/>
      <c r="D10" s="46"/>
      <c r="E10" s="46"/>
      <c r="F10" s="46"/>
      <c r="G10" s="46"/>
      <c r="H10" s="46"/>
      <c r="J10" s="54"/>
      <c r="K10" s="48"/>
      <c r="L10" s="48"/>
      <c r="M10" s="48"/>
      <c r="N10" s="47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7"/>
      <c r="AA10" s="48"/>
      <c r="AB10" s="47"/>
      <c r="AC10" s="48"/>
      <c r="AD10" s="48"/>
      <c r="AE10" s="48"/>
      <c r="AF10" s="48"/>
      <c r="AG10" s="178"/>
      <c r="AH10" s="179"/>
      <c r="AI10" s="48"/>
      <c r="AJ10" s="47"/>
      <c r="AK10" s="47"/>
      <c r="AL10" s="43"/>
      <c r="AM10" s="46"/>
      <c r="AN10" s="4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30"/>
      <c r="BR10" s="30"/>
      <c r="BS10" s="30"/>
      <c r="BT10" s="30"/>
      <c r="BU10" s="30"/>
      <c r="BV10" s="30"/>
    </row>
    <row r="11" spans="1:74" ht="15">
      <c r="A11" s="1" t="s">
        <v>404</v>
      </c>
      <c r="B11" s="55"/>
      <c r="C11" s="45"/>
      <c r="D11" s="36"/>
      <c r="E11" s="36"/>
      <c r="F11" s="36"/>
      <c r="G11" s="36"/>
      <c r="H11" s="36"/>
      <c r="I11" s="36"/>
      <c r="J11" s="36"/>
      <c r="K11" s="51"/>
      <c r="L11" s="51"/>
      <c r="M11" s="51"/>
      <c r="N11" s="47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7"/>
      <c r="AA11" s="48"/>
      <c r="AB11" s="47"/>
      <c r="AC11" s="48"/>
      <c r="AD11" s="48"/>
      <c r="AE11" s="48"/>
      <c r="AF11" s="48"/>
      <c r="AG11" s="178"/>
      <c r="AH11" s="179"/>
      <c r="AI11" s="48"/>
      <c r="AJ11" s="47"/>
      <c r="AK11" s="47"/>
      <c r="AL11" s="43"/>
      <c r="AM11" s="46"/>
      <c r="AN11" s="4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30"/>
      <c r="BR11" s="30"/>
      <c r="BS11" s="30"/>
      <c r="BT11" s="30"/>
      <c r="BU11" s="30"/>
      <c r="BV11" s="30"/>
    </row>
    <row r="12" spans="1:74" ht="15">
      <c r="A12" s="1" t="s">
        <v>402</v>
      </c>
      <c r="B12" s="55"/>
      <c r="C12" s="45"/>
      <c r="D12" s="36"/>
      <c r="E12" s="36"/>
      <c r="F12" s="36"/>
      <c r="G12" s="36"/>
      <c r="H12" s="36"/>
      <c r="I12" s="36"/>
      <c r="J12" s="36"/>
      <c r="K12" s="51"/>
      <c r="L12" s="51"/>
      <c r="M12" s="51"/>
      <c r="N12" s="48"/>
      <c r="O12" s="51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51"/>
      <c r="AA12" s="47"/>
      <c r="AB12" s="48"/>
      <c r="AC12" s="47"/>
      <c r="AD12" s="48"/>
      <c r="AE12" s="47"/>
      <c r="AF12" s="47"/>
      <c r="AG12" s="178"/>
      <c r="AH12" s="179"/>
      <c r="AI12" s="48"/>
      <c r="AJ12" s="48"/>
      <c r="AK12" s="47"/>
      <c r="AL12" s="56"/>
      <c r="AM12" s="46"/>
      <c r="AN12" s="4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30"/>
      <c r="BR12" s="30"/>
      <c r="BS12" s="30"/>
      <c r="BT12" s="30"/>
      <c r="BU12" s="30"/>
      <c r="BV12" s="30"/>
    </row>
    <row r="13" spans="1:74" ht="12.75">
      <c r="A13" s="57" t="s">
        <v>34</v>
      </c>
      <c r="B13" s="57"/>
      <c r="C13" s="45"/>
      <c r="D13" s="36"/>
      <c r="E13" s="36"/>
      <c r="F13" s="36"/>
      <c r="G13" s="36"/>
      <c r="H13" s="36"/>
      <c r="I13" s="36"/>
      <c r="J13" s="36"/>
      <c r="K13" s="51"/>
      <c r="L13" s="51"/>
      <c r="M13" s="51"/>
      <c r="N13" s="48"/>
      <c r="O13" s="51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51"/>
      <c r="AA13" s="47"/>
      <c r="AB13" s="48"/>
      <c r="AC13" s="47"/>
      <c r="AD13" s="48"/>
      <c r="AE13" s="47"/>
      <c r="AF13" s="47"/>
      <c r="AG13" s="117"/>
      <c r="AH13" s="179"/>
      <c r="AI13" s="48"/>
      <c r="AJ13" s="48"/>
      <c r="AK13" s="47"/>
      <c r="AL13" s="47"/>
      <c r="AM13" s="46"/>
      <c r="AN13" s="4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30"/>
      <c r="BR13" s="30"/>
      <c r="BS13" s="30"/>
      <c r="BT13" s="30"/>
      <c r="BU13" s="30"/>
      <c r="BV13" s="30"/>
    </row>
    <row r="14" spans="1:74" ht="15">
      <c r="A14" s="214" t="s">
        <v>406</v>
      </c>
      <c r="B14" s="57"/>
      <c r="C14" s="45"/>
      <c r="D14" s="36"/>
      <c r="E14" s="36"/>
      <c r="F14" s="36"/>
      <c r="G14" s="36"/>
      <c r="H14" s="36"/>
      <c r="I14" s="36"/>
      <c r="J14" s="36"/>
      <c r="K14" s="51"/>
      <c r="L14" s="51"/>
      <c r="M14" s="51"/>
      <c r="N14" s="48"/>
      <c r="O14" s="51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51"/>
      <c r="AA14" s="47"/>
      <c r="AB14" s="48"/>
      <c r="AC14" s="47"/>
      <c r="AD14" s="48"/>
      <c r="AE14" s="47"/>
      <c r="AF14" s="47"/>
      <c r="AG14" s="178"/>
      <c r="AH14" s="116"/>
      <c r="AI14" s="48"/>
      <c r="AJ14" s="48"/>
      <c r="AK14" s="47"/>
      <c r="AL14" s="47"/>
      <c r="AM14" s="46"/>
      <c r="AN14" s="4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30"/>
      <c r="BR14" s="30"/>
      <c r="BS14" s="30"/>
      <c r="BT14" s="30"/>
      <c r="BU14" s="30"/>
      <c r="BV14" s="30"/>
    </row>
    <row r="15" spans="1:74" ht="15">
      <c r="A15" s="98" t="s">
        <v>407</v>
      </c>
      <c r="B15" s="57"/>
      <c r="C15" s="45"/>
      <c r="D15" s="36"/>
      <c r="E15" s="36"/>
      <c r="F15" s="36"/>
      <c r="G15" s="36"/>
      <c r="H15" s="36"/>
      <c r="I15" s="36"/>
      <c r="J15" s="36"/>
      <c r="K15" s="51"/>
      <c r="L15" s="51"/>
      <c r="M15" s="51"/>
      <c r="N15" s="48"/>
      <c r="O15" s="51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51"/>
      <c r="AA15" s="47"/>
      <c r="AB15" s="48"/>
      <c r="AC15" s="47"/>
      <c r="AD15" s="48"/>
      <c r="AE15" s="47"/>
      <c r="AF15" s="47"/>
      <c r="AG15" s="178"/>
      <c r="AH15" s="116"/>
      <c r="AI15" s="48"/>
      <c r="AJ15" s="48"/>
      <c r="AK15" s="47"/>
      <c r="AL15" s="47"/>
      <c r="AM15" s="46"/>
      <c r="AN15" s="4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30"/>
      <c r="BR15" s="30"/>
      <c r="BS15" s="30"/>
      <c r="BT15" s="30"/>
      <c r="BU15" s="30"/>
      <c r="BV15" s="30"/>
    </row>
    <row r="16" spans="3:34" ht="15">
      <c r="C16" s="177"/>
      <c r="AG16" s="105"/>
      <c r="AH16" s="105"/>
    </row>
    <row r="17" spans="1:74" s="18" customFormat="1" ht="66" customHeight="1">
      <c r="A17" s="3" t="s">
        <v>0</v>
      </c>
      <c r="B17" s="4" t="s">
        <v>1</v>
      </c>
      <c r="C17" s="5" t="s">
        <v>2</v>
      </c>
      <c r="D17" s="6" t="s">
        <v>3</v>
      </c>
      <c r="E17" s="6" t="s">
        <v>4</v>
      </c>
      <c r="F17" s="6" t="s">
        <v>5</v>
      </c>
      <c r="G17" s="6" t="s">
        <v>6</v>
      </c>
      <c r="H17" s="6" t="s">
        <v>7</v>
      </c>
      <c r="I17" s="7" t="s">
        <v>8</v>
      </c>
      <c r="J17" s="7" t="s">
        <v>9</v>
      </c>
      <c r="K17" s="8" t="s">
        <v>291</v>
      </c>
      <c r="L17" s="215" t="s">
        <v>410</v>
      </c>
      <c r="M17" s="8" t="s">
        <v>10</v>
      </c>
      <c r="N17" s="5" t="s">
        <v>11</v>
      </c>
      <c r="O17" s="5" t="s">
        <v>12</v>
      </c>
      <c r="P17" s="9" t="s">
        <v>13</v>
      </c>
      <c r="Q17" s="6" t="s">
        <v>14</v>
      </c>
      <c r="R17" s="9" t="s">
        <v>15</v>
      </c>
      <c r="S17" s="6" t="s">
        <v>14</v>
      </c>
      <c r="T17" s="9" t="s">
        <v>16</v>
      </c>
      <c r="U17" s="6" t="s">
        <v>14</v>
      </c>
      <c r="V17" s="9" t="s">
        <v>17</v>
      </c>
      <c r="W17" s="6" t="s">
        <v>14</v>
      </c>
      <c r="X17" s="9" t="s">
        <v>18</v>
      </c>
      <c r="Y17" s="6" t="s">
        <v>14</v>
      </c>
      <c r="Z17" s="9" t="s">
        <v>19</v>
      </c>
      <c r="AA17" s="9" t="s">
        <v>20</v>
      </c>
      <c r="AB17" s="9" t="s">
        <v>21</v>
      </c>
      <c r="AC17" s="9" t="s">
        <v>314</v>
      </c>
      <c r="AD17" s="9" t="s">
        <v>22</v>
      </c>
      <c r="AE17" s="10" t="s">
        <v>23</v>
      </c>
      <c r="AF17" s="11" t="s">
        <v>24</v>
      </c>
      <c r="AG17" s="6" t="s">
        <v>25</v>
      </c>
      <c r="AH17" s="12" t="s">
        <v>26</v>
      </c>
      <c r="AI17" s="13" t="s">
        <v>27</v>
      </c>
      <c r="AJ17" s="14"/>
      <c r="AK17" s="15"/>
      <c r="AL17" s="15"/>
      <c r="AM17" s="15"/>
      <c r="AN17" s="15"/>
      <c r="AO17" s="16"/>
      <c r="AP17" s="16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6"/>
      <c r="BE17" s="16"/>
      <c r="BF17" s="16"/>
      <c r="BG17" s="16"/>
      <c r="BH17" s="16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</row>
    <row r="18" spans="1:72" s="26" customFormat="1" ht="27" customHeight="1" thickBot="1">
      <c r="A18" s="19">
        <v>1</v>
      </c>
      <c r="B18" s="20">
        <v>2</v>
      </c>
      <c r="C18" s="19">
        <v>3</v>
      </c>
      <c r="D18" s="20">
        <v>4</v>
      </c>
      <c r="E18" s="19">
        <v>5</v>
      </c>
      <c r="F18" s="20">
        <v>6</v>
      </c>
      <c r="G18" s="19">
        <v>7</v>
      </c>
      <c r="H18" s="20">
        <v>8</v>
      </c>
      <c r="I18" s="19">
        <v>9</v>
      </c>
      <c r="J18" s="20">
        <v>10</v>
      </c>
      <c r="K18" s="19">
        <v>11</v>
      </c>
      <c r="L18" s="20">
        <v>12</v>
      </c>
      <c r="M18" s="19">
        <v>13</v>
      </c>
      <c r="N18" s="20">
        <v>14</v>
      </c>
      <c r="O18" s="19">
        <v>15</v>
      </c>
      <c r="P18" s="20">
        <v>16</v>
      </c>
      <c r="Q18" s="19">
        <v>17</v>
      </c>
      <c r="R18" s="20">
        <v>18</v>
      </c>
      <c r="S18" s="19">
        <v>19</v>
      </c>
      <c r="T18" s="20">
        <v>20</v>
      </c>
      <c r="U18" s="19">
        <v>21</v>
      </c>
      <c r="V18" s="20">
        <v>22</v>
      </c>
      <c r="W18" s="19">
        <v>23</v>
      </c>
      <c r="X18" s="20">
        <v>24</v>
      </c>
      <c r="Y18" s="19">
        <v>25</v>
      </c>
      <c r="Z18" s="20">
        <v>26</v>
      </c>
      <c r="AA18" s="19">
        <v>27</v>
      </c>
      <c r="AB18" s="20">
        <v>28</v>
      </c>
      <c r="AC18" s="19">
        <v>29</v>
      </c>
      <c r="AD18" s="20">
        <v>30</v>
      </c>
      <c r="AE18" s="19">
        <v>31</v>
      </c>
      <c r="AF18" s="20">
        <v>32</v>
      </c>
      <c r="AG18" s="19">
        <v>33</v>
      </c>
      <c r="AH18" s="20">
        <v>34</v>
      </c>
      <c r="AI18" s="20">
        <v>35</v>
      </c>
      <c r="AJ18" s="21"/>
      <c r="AK18" s="22"/>
      <c r="AL18" s="22"/>
      <c r="AM18" s="22"/>
      <c r="AN18" s="22"/>
      <c r="AO18" s="22"/>
      <c r="AP18" s="22"/>
      <c r="AQ18" s="22"/>
      <c r="AR18" s="23"/>
      <c r="AS18" s="22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5"/>
      <c r="BR18" s="25"/>
      <c r="BS18" s="25"/>
      <c r="BT18" s="25"/>
    </row>
    <row r="19" spans="1:35" ht="13.5" thickTop="1">
      <c r="A19" s="62" t="s">
        <v>78</v>
      </c>
      <c r="B19" s="62"/>
      <c r="C19" s="195">
        <v>2013</v>
      </c>
      <c r="D19" s="195">
        <v>1</v>
      </c>
      <c r="E19" s="62">
        <v>7</v>
      </c>
      <c r="F19" s="62">
        <v>8</v>
      </c>
      <c r="G19" s="62">
        <v>39</v>
      </c>
      <c r="H19" s="62">
        <v>49.33</v>
      </c>
      <c r="I19" s="62">
        <v>73.1566</v>
      </c>
      <c r="J19" s="62">
        <v>7.6964</v>
      </c>
      <c r="K19" s="196">
        <v>10</v>
      </c>
      <c r="L19" s="197" t="s">
        <v>390</v>
      </c>
      <c r="M19" s="112"/>
      <c r="N19" s="62"/>
      <c r="O19" s="62">
        <v>9.58</v>
      </c>
      <c r="P19" s="198"/>
      <c r="Q19" s="198"/>
      <c r="R19" s="198">
        <v>3.1</v>
      </c>
      <c r="S19" s="198">
        <v>4</v>
      </c>
      <c r="T19" s="198"/>
      <c r="U19" s="198"/>
      <c r="V19" s="198">
        <v>3.5</v>
      </c>
      <c r="W19" s="198">
        <v>6</v>
      </c>
      <c r="X19" s="198"/>
      <c r="Y19" s="198"/>
      <c r="Z19" s="198"/>
      <c r="AA19" s="198"/>
      <c r="AB19" s="197">
        <v>2.3</v>
      </c>
      <c r="AC19" s="198"/>
      <c r="AD19" s="197"/>
      <c r="AE19" s="62"/>
      <c r="AF19" s="198"/>
      <c r="AG19" s="27"/>
      <c r="AH19" s="62">
        <v>602855282</v>
      </c>
      <c r="AI19" s="28"/>
    </row>
    <row r="20" spans="1:35" ht="12.75">
      <c r="A20" s="62" t="s">
        <v>79</v>
      </c>
      <c r="B20" s="62"/>
      <c r="C20" s="195">
        <v>2013</v>
      </c>
      <c r="D20" s="195">
        <v>1</v>
      </c>
      <c r="E20" s="62">
        <v>8</v>
      </c>
      <c r="F20" s="62">
        <v>9</v>
      </c>
      <c r="G20" s="62">
        <v>48</v>
      </c>
      <c r="H20" s="62">
        <v>18.42</v>
      </c>
      <c r="I20" s="62">
        <v>75.833</v>
      </c>
      <c r="J20" s="62">
        <v>8.326</v>
      </c>
      <c r="K20" s="196">
        <v>10</v>
      </c>
      <c r="L20" s="197" t="s">
        <v>390</v>
      </c>
      <c r="M20" s="112"/>
      <c r="N20" s="62">
        <v>3.43</v>
      </c>
      <c r="O20" s="62">
        <f aca="true" t="shared" si="0" ref="O20:O85">1.8*N20+4</f>
        <v>10.174</v>
      </c>
      <c r="P20" s="198"/>
      <c r="Q20" s="198"/>
      <c r="R20" s="198">
        <v>3.5</v>
      </c>
      <c r="S20" s="198">
        <v>16</v>
      </c>
      <c r="T20" s="198"/>
      <c r="U20" s="198"/>
      <c r="V20" s="198">
        <v>3.3</v>
      </c>
      <c r="W20" s="198">
        <v>8</v>
      </c>
      <c r="X20" s="198"/>
      <c r="Y20" s="198"/>
      <c r="Z20" s="198"/>
      <c r="AA20" s="198"/>
      <c r="AB20" s="197">
        <v>2.4</v>
      </c>
      <c r="AC20" s="198"/>
      <c r="AD20" s="197">
        <v>3.4</v>
      </c>
      <c r="AE20" s="62"/>
      <c r="AF20" s="198" t="s">
        <v>315</v>
      </c>
      <c r="AG20" s="27" t="s">
        <v>28</v>
      </c>
      <c r="AH20" s="62">
        <v>602312107</v>
      </c>
      <c r="AI20" s="28" t="s">
        <v>29</v>
      </c>
    </row>
    <row r="21" spans="1:35" ht="12.75">
      <c r="A21" s="62" t="s">
        <v>80</v>
      </c>
      <c r="B21" s="62"/>
      <c r="C21" s="195">
        <v>2013</v>
      </c>
      <c r="D21" s="195">
        <v>1</v>
      </c>
      <c r="E21" s="62">
        <v>14</v>
      </c>
      <c r="F21" s="62">
        <v>15</v>
      </c>
      <c r="G21" s="62">
        <v>9</v>
      </c>
      <c r="H21" s="62">
        <v>45.51</v>
      </c>
      <c r="I21" s="62">
        <v>81.341</v>
      </c>
      <c r="J21" s="62">
        <v>-2.076</v>
      </c>
      <c r="K21" s="196">
        <v>10</v>
      </c>
      <c r="L21" s="197" t="s">
        <v>390</v>
      </c>
      <c r="M21" s="112"/>
      <c r="N21" s="62">
        <v>3.14</v>
      </c>
      <c r="O21" s="62">
        <f t="shared" si="0"/>
        <v>9.652000000000001</v>
      </c>
      <c r="P21" s="198"/>
      <c r="Q21" s="198"/>
      <c r="R21" s="198" t="s">
        <v>73</v>
      </c>
      <c r="S21" s="198" t="s">
        <v>313</v>
      </c>
      <c r="T21" s="198"/>
      <c r="U21" s="198"/>
      <c r="V21" s="198">
        <v>3.5</v>
      </c>
      <c r="W21" s="198">
        <v>11</v>
      </c>
      <c r="X21" s="198"/>
      <c r="Y21" s="198"/>
      <c r="Z21" s="198"/>
      <c r="AA21" s="198"/>
      <c r="AB21" s="198">
        <v>2</v>
      </c>
      <c r="AC21" s="198"/>
      <c r="AD21" s="198">
        <v>3.1</v>
      </c>
      <c r="AE21" s="62"/>
      <c r="AF21" s="198" t="s">
        <v>398</v>
      </c>
      <c r="AG21" s="27" t="s">
        <v>28</v>
      </c>
      <c r="AH21" s="62">
        <v>602324129</v>
      </c>
      <c r="AI21" s="28" t="s">
        <v>29</v>
      </c>
    </row>
    <row r="22" spans="1:35" ht="12.75">
      <c r="A22" s="62" t="s">
        <v>81</v>
      </c>
      <c r="B22" s="62"/>
      <c r="C22" s="195">
        <v>2013</v>
      </c>
      <c r="D22" s="195">
        <v>1</v>
      </c>
      <c r="E22" s="62">
        <v>14</v>
      </c>
      <c r="F22" s="62">
        <v>15</v>
      </c>
      <c r="G22" s="62">
        <v>11</v>
      </c>
      <c r="H22" s="62">
        <v>28.32</v>
      </c>
      <c r="I22" s="62">
        <v>81.289</v>
      </c>
      <c r="J22" s="62">
        <v>-1.656</v>
      </c>
      <c r="K22" s="196">
        <v>10</v>
      </c>
      <c r="L22" s="197" t="s">
        <v>390</v>
      </c>
      <c r="M22" s="112"/>
      <c r="N22" s="62">
        <v>3.14</v>
      </c>
      <c r="O22" s="62">
        <f t="shared" si="0"/>
        <v>9.652000000000001</v>
      </c>
      <c r="P22" s="198"/>
      <c r="Q22" s="198"/>
      <c r="R22" s="198"/>
      <c r="S22" s="198"/>
      <c r="T22" s="198"/>
      <c r="U22" s="198"/>
      <c r="V22" s="198">
        <v>3.7</v>
      </c>
      <c r="W22" s="198">
        <v>4</v>
      </c>
      <c r="X22" s="198"/>
      <c r="Y22" s="198"/>
      <c r="Z22" s="198"/>
      <c r="AA22" s="198"/>
      <c r="AB22" s="198" t="s">
        <v>73</v>
      </c>
      <c r="AC22" s="198"/>
      <c r="AD22" s="198"/>
      <c r="AE22" s="62"/>
      <c r="AF22" s="198" t="s">
        <v>398</v>
      </c>
      <c r="AG22" s="27" t="s">
        <v>28</v>
      </c>
      <c r="AH22" s="62">
        <v>602342436</v>
      </c>
      <c r="AI22" s="28" t="s">
        <v>29</v>
      </c>
    </row>
    <row r="23" spans="1:35" ht="12.75">
      <c r="A23" s="62" t="s">
        <v>82</v>
      </c>
      <c r="B23" s="62"/>
      <c r="C23" s="195">
        <v>2013</v>
      </c>
      <c r="D23" s="195">
        <v>1</v>
      </c>
      <c r="E23" s="62">
        <v>20</v>
      </c>
      <c r="F23" s="62">
        <v>8</v>
      </c>
      <c r="G23" s="62">
        <v>28</v>
      </c>
      <c r="H23" s="62">
        <v>10.11</v>
      </c>
      <c r="I23" s="62">
        <v>76.2106</v>
      </c>
      <c r="J23" s="62">
        <v>7.8157</v>
      </c>
      <c r="K23" s="196">
        <v>10</v>
      </c>
      <c r="L23" s="197" t="s">
        <v>390</v>
      </c>
      <c r="M23" s="112"/>
      <c r="N23" s="62"/>
      <c r="O23" s="62">
        <v>9.76</v>
      </c>
      <c r="P23" s="198"/>
      <c r="Q23" s="198"/>
      <c r="R23" s="198"/>
      <c r="S23" s="198"/>
      <c r="T23" s="198"/>
      <c r="U23" s="198"/>
      <c r="V23" s="198">
        <v>3.2</v>
      </c>
      <c r="W23" s="198">
        <v>3</v>
      </c>
      <c r="X23" s="198"/>
      <c r="Y23" s="198"/>
      <c r="Z23" s="198"/>
      <c r="AA23" s="198"/>
      <c r="AB23" s="198">
        <v>2.5</v>
      </c>
      <c r="AC23" s="198"/>
      <c r="AD23" s="198"/>
      <c r="AE23" s="62"/>
      <c r="AF23" s="198"/>
      <c r="AG23" s="27"/>
      <c r="AH23" s="62">
        <v>602856082</v>
      </c>
      <c r="AI23" s="28"/>
    </row>
    <row r="24" spans="1:35" ht="12.75">
      <c r="A24" s="62" t="s">
        <v>83</v>
      </c>
      <c r="B24" s="62"/>
      <c r="C24" s="195">
        <v>2013</v>
      </c>
      <c r="D24" s="195">
        <v>1</v>
      </c>
      <c r="E24" s="62">
        <v>22</v>
      </c>
      <c r="F24" s="62">
        <v>22</v>
      </c>
      <c r="G24" s="62">
        <v>27</v>
      </c>
      <c r="H24" s="62">
        <v>33.68</v>
      </c>
      <c r="I24" s="62">
        <v>76.129</v>
      </c>
      <c r="J24" s="62">
        <v>9.898</v>
      </c>
      <c r="K24" s="196">
        <v>10</v>
      </c>
      <c r="L24" s="197" t="s">
        <v>390</v>
      </c>
      <c r="M24" s="196"/>
      <c r="N24" s="62">
        <v>3.21</v>
      </c>
      <c r="O24" s="62">
        <f t="shared" si="0"/>
        <v>9.778</v>
      </c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219">
        <v>2</v>
      </c>
      <c r="AC24" s="198"/>
      <c r="AD24" s="198">
        <v>3.2</v>
      </c>
      <c r="AE24" s="62"/>
      <c r="AF24" s="198" t="s">
        <v>315</v>
      </c>
      <c r="AG24" s="27" t="s">
        <v>28</v>
      </c>
      <c r="AH24" s="62">
        <v>607265464</v>
      </c>
      <c r="AI24" s="28" t="s">
        <v>29</v>
      </c>
    </row>
    <row r="25" spans="1:35" ht="12.75">
      <c r="A25" s="62" t="s">
        <v>84</v>
      </c>
      <c r="B25" s="62"/>
      <c r="C25" s="195">
        <v>2013</v>
      </c>
      <c r="D25" s="195">
        <v>1</v>
      </c>
      <c r="E25" s="62">
        <v>23</v>
      </c>
      <c r="F25" s="62">
        <v>10</v>
      </c>
      <c r="G25" s="62">
        <v>29</v>
      </c>
      <c r="H25" s="62">
        <v>18.47</v>
      </c>
      <c r="I25" s="62">
        <v>76.438</v>
      </c>
      <c r="J25" s="62">
        <v>16.339</v>
      </c>
      <c r="K25" s="196">
        <v>10</v>
      </c>
      <c r="L25" s="197" t="s">
        <v>390</v>
      </c>
      <c r="M25" s="196"/>
      <c r="N25" s="62">
        <v>2.86</v>
      </c>
      <c r="O25" s="62">
        <f t="shared" si="0"/>
        <v>9.148</v>
      </c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>
        <v>2.8</v>
      </c>
      <c r="AC25" s="198"/>
      <c r="AD25" s="198">
        <v>2.9</v>
      </c>
      <c r="AE25" s="62"/>
      <c r="AF25" s="198" t="s">
        <v>315</v>
      </c>
      <c r="AG25" s="27" t="s">
        <v>28</v>
      </c>
      <c r="AH25" s="62">
        <v>607265466</v>
      </c>
      <c r="AI25" s="28" t="s">
        <v>29</v>
      </c>
    </row>
    <row r="26" spans="1:35" ht="12.75">
      <c r="A26" s="62" t="s">
        <v>85</v>
      </c>
      <c r="B26" s="62"/>
      <c r="C26" s="195">
        <v>2013</v>
      </c>
      <c r="D26" s="195">
        <v>1</v>
      </c>
      <c r="E26" s="62">
        <v>29</v>
      </c>
      <c r="F26" s="62">
        <v>0</v>
      </c>
      <c r="G26" s="62">
        <v>43</v>
      </c>
      <c r="H26" s="62">
        <v>4.62</v>
      </c>
      <c r="I26" s="62">
        <v>76.659</v>
      </c>
      <c r="J26" s="62">
        <v>9.552</v>
      </c>
      <c r="K26" s="196">
        <v>10</v>
      </c>
      <c r="L26" s="197" t="s">
        <v>390</v>
      </c>
      <c r="M26" s="112"/>
      <c r="N26" s="62">
        <v>3.48</v>
      </c>
      <c r="O26" s="62">
        <f t="shared" si="0"/>
        <v>10.264</v>
      </c>
      <c r="P26" s="198"/>
      <c r="Q26" s="198"/>
      <c r="R26" s="198">
        <v>3.8</v>
      </c>
      <c r="S26" s="198">
        <v>3</v>
      </c>
      <c r="T26" s="198"/>
      <c r="U26" s="198"/>
      <c r="V26" s="198">
        <v>3.8</v>
      </c>
      <c r="W26" s="198">
        <v>15</v>
      </c>
      <c r="X26" s="198"/>
      <c r="Y26" s="198"/>
      <c r="Z26" s="198"/>
      <c r="AA26" s="198"/>
      <c r="AB26" s="198">
        <v>2.7</v>
      </c>
      <c r="AC26" s="198"/>
      <c r="AD26" s="198">
        <v>3.5</v>
      </c>
      <c r="AE26" s="62"/>
      <c r="AF26" s="198" t="s">
        <v>315</v>
      </c>
      <c r="AG26" s="27" t="s">
        <v>28</v>
      </c>
      <c r="AH26" s="183">
        <v>602362546</v>
      </c>
      <c r="AI26" s="28" t="s">
        <v>29</v>
      </c>
    </row>
    <row r="27" spans="1:35" ht="12.75">
      <c r="A27" s="62" t="s">
        <v>86</v>
      </c>
      <c r="B27" s="62"/>
      <c r="C27" s="195">
        <v>2013</v>
      </c>
      <c r="D27" s="195">
        <v>1</v>
      </c>
      <c r="E27" s="62">
        <v>29</v>
      </c>
      <c r="F27" s="62">
        <v>3</v>
      </c>
      <c r="G27" s="62">
        <v>42</v>
      </c>
      <c r="H27" s="62">
        <v>38.45</v>
      </c>
      <c r="I27" s="62">
        <v>75.24</v>
      </c>
      <c r="J27" s="62">
        <v>15.745</v>
      </c>
      <c r="K27" s="196">
        <v>10</v>
      </c>
      <c r="L27" s="197" t="s">
        <v>390</v>
      </c>
      <c r="M27" s="196"/>
      <c r="N27" s="62">
        <v>2.8</v>
      </c>
      <c r="O27" s="62">
        <f t="shared" si="0"/>
        <v>9.04</v>
      </c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>
        <v>1.7</v>
      </c>
      <c r="AC27" s="198"/>
      <c r="AD27" s="198">
        <v>2.8</v>
      </c>
      <c r="AE27" s="62"/>
      <c r="AF27" s="198" t="s">
        <v>315</v>
      </c>
      <c r="AG27" s="27" t="s">
        <v>28</v>
      </c>
      <c r="AH27" s="183">
        <v>607265473</v>
      </c>
      <c r="AI27" s="28" t="s">
        <v>29</v>
      </c>
    </row>
    <row r="28" spans="1:35" ht="12.75">
      <c r="A28" s="62" t="s">
        <v>87</v>
      </c>
      <c r="B28" s="62"/>
      <c r="C28" s="195">
        <v>2013</v>
      </c>
      <c r="D28" s="195">
        <v>1</v>
      </c>
      <c r="E28" s="62">
        <v>30</v>
      </c>
      <c r="F28" s="62">
        <v>9</v>
      </c>
      <c r="G28" s="62">
        <v>53</v>
      </c>
      <c r="H28" s="62">
        <v>16.93</v>
      </c>
      <c r="I28" s="62">
        <v>80.076</v>
      </c>
      <c r="J28" s="62">
        <v>31.936</v>
      </c>
      <c r="K28" s="196">
        <v>10</v>
      </c>
      <c r="L28" s="197" t="s">
        <v>390</v>
      </c>
      <c r="M28" s="112"/>
      <c r="N28" s="62">
        <v>3.97</v>
      </c>
      <c r="O28" s="62">
        <f t="shared" si="0"/>
        <v>11.146</v>
      </c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62"/>
      <c r="AF28" s="198" t="s">
        <v>398</v>
      </c>
      <c r="AG28" s="27" t="s">
        <v>28</v>
      </c>
      <c r="AH28" s="183">
        <v>602398951</v>
      </c>
      <c r="AI28" s="28" t="s">
        <v>29</v>
      </c>
    </row>
    <row r="29" spans="1:35" ht="12.75">
      <c r="A29" s="62" t="s">
        <v>88</v>
      </c>
      <c r="B29" s="62"/>
      <c r="C29" s="195">
        <v>2013</v>
      </c>
      <c r="D29" s="195">
        <v>1</v>
      </c>
      <c r="E29" s="62">
        <v>30</v>
      </c>
      <c r="F29" s="62">
        <v>10</v>
      </c>
      <c r="G29" s="62">
        <v>55</v>
      </c>
      <c r="H29" s="62">
        <v>40.25</v>
      </c>
      <c r="I29" s="62">
        <v>80.124</v>
      </c>
      <c r="J29" s="62">
        <v>31.695</v>
      </c>
      <c r="K29" s="196">
        <v>10</v>
      </c>
      <c r="L29" s="197" t="s">
        <v>390</v>
      </c>
      <c r="M29" s="112"/>
      <c r="N29" s="62">
        <v>2.91</v>
      </c>
      <c r="O29" s="62">
        <f t="shared" si="0"/>
        <v>9.238</v>
      </c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62"/>
      <c r="AF29" s="198" t="s">
        <v>315</v>
      </c>
      <c r="AG29" s="27" t="s">
        <v>28</v>
      </c>
      <c r="AH29" s="183">
        <v>604507682</v>
      </c>
      <c r="AI29" s="28" t="s">
        <v>29</v>
      </c>
    </row>
    <row r="30" spans="1:35" ht="12.75">
      <c r="A30" s="62" t="s">
        <v>89</v>
      </c>
      <c r="B30" s="62"/>
      <c r="C30" s="195">
        <v>2013</v>
      </c>
      <c r="D30" s="195">
        <v>2</v>
      </c>
      <c r="E30" s="62">
        <v>1</v>
      </c>
      <c r="F30" s="62">
        <v>11</v>
      </c>
      <c r="G30" s="62">
        <v>31</v>
      </c>
      <c r="H30" s="62">
        <v>33.8</v>
      </c>
      <c r="I30" s="62">
        <v>81.298</v>
      </c>
      <c r="J30" s="62">
        <v>-0.817</v>
      </c>
      <c r="K30" s="196">
        <v>10</v>
      </c>
      <c r="L30" s="197" t="s">
        <v>390</v>
      </c>
      <c r="M30" s="112"/>
      <c r="N30" s="62">
        <v>4.07</v>
      </c>
      <c r="O30" s="62">
        <f t="shared" si="0"/>
        <v>11.326</v>
      </c>
      <c r="P30" s="198"/>
      <c r="Q30" s="198"/>
      <c r="R30" s="198">
        <v>3.1</v>
      </c>
      <c r="S30" s="198">
        <v>16</v>
      </c>
      <c r="T30" s="198"/>
      <c r="U30" s="198"/>
      <c r="V30" s="198">
        <v>4</v>
      </c>
      <c r="W30" s="198">
        <v>24</v>
      </c>
      <c r="X30" s="198"/>
      <c r="Y30" s="198"/>
      <c r="Z30" s="198"/>
      <c r="AA30" s="198"/>
      <c r="AB30" s="198">
        <v>3</v>
      </c>
      <c r="AC30" s="198"/>
      <c r="AD30" s="198">
        <v>4.1</v>
      </c>
      <c r="AE30" s="62"/>
      <c r="AF30" s="198" t="s">
        <v>398</v>
      </c>
      <c r="AG30" s="27" t="s">
        <v>28</v>
      </c>
      <c r="AH30" s="183">
        <v>602382408</v>
      </c>
      <c r="AI30" s="28" t="s">
        <v>29</v>
      </c>
    </row>
    <row r="31" spans="1:35" ht="12.75">
      <c r="A31" s="62" t="s">
        <v>90</v>
      </c>
      <c r="B31" s="62"/>
      <c r="C31" s="195">
        <v>2013</v>
      </c>
      <c r="D31" s="195">
        <v>2</v>
      </c>
      <c r="E31" s="62">
        <v>3</v>
      </c>
      <c r="F31" s="62">
        <v>3</v>
      </c>
      <c r="G31" s="62">
        <v>43</v>
      </c>
      <c r="H31" s="62">
        <v>32.43</v>
      </c>
      <c r="I31" s="62">
        <v>78.402</v>
      </c>
      <c r="J31" s="62">
        <v>8.029</v>
      </c>
      <c r="K31" s="196">
        <v>10</v>
      </c>
      <c r="L31" s="197" t="s">
        <v>390</v>
      </c>
      <c r="M31" s="112"/>
      <c r="N31" s="62">
        <v>3.08</v>
      </c>
      <c r="O31" s="62">
        <f t="shared" si="0"/>
        <v>9.544</v>
      </c>
      <c r="P31" s="198"/>
      <c r="Q31" s="198"/>
      <c r="R31" s="198" t="s">
        <v>73</v>
      </c>
      <c r="S31" s="198" t="s">
        <v>313</v>
      </c>
      <c r="T31" s="198"/>
      <c r="U31" s="198"/>
      <c r="V31" s="198" t="s">
        <v>73</v>
      </c>
      <c r="W31" s="198" t="s">
        <v>313</v>
      </c>
      <c r="X31" s="198"/>
      <c r="Y31" s="198"/>
      <c r="Z31" s="198"/>
      <c r="AA31" s="198"/>
      <c r="AB31" s="198">
        <v>2.5</v>
      </c>
      <c r="AC31" s="198"/>
      <c r="AD31" s="198">
        <v>3.1</v>
      </c>
      <c r="AE31" s="62"/>
      <c r="AF31" s="198" t="s">
        <v>315</v>
      </c>
      <c r="AG31" s="27" t="s">
        <v>28</v>
      </c>
      <c r="AH31" s="183">
        <v>607334394</v>
      </c>
      <c r="AI31" s="28" t="s">
        <v>29</v>
      </c>
    </row>
    <row r="32" spans="1:35" ht="12.75">
      <c r="A32" s="62" t="s">
        <v>91</v>
      </c>
      <c r="B32" s="62"/>
      <c r="C32" s="195">
        <v>2013</v>
      </c>
      <c r="D32" s="195">
        <v>2</v>
      </c>
      <c r="E32" s="62">
        <v>3</v>
      </c>
      <c r="F32" s="62">
        <v>23</v>
      </c>
      <c r="G32" s="62">
        <v>54</v>
      </c>
      <c r="H32" s="62">
        <v>16.56</v>
      </c>
      <c r="I32" s="62">
        <v>73.362</v>
      </c>
      <c r="J32" s="62">
        <v>7.939</v>
      </c>
      <c r="K32" s="196">
        <v>10</v>
      </c>
      <c r="L32" s="197" t="s">
        <v>390</v>
      </c>
      <c r="M32" s="112"/>
      <c r="N32" s="62">
        <v>2.59</v>
      </c>
      <c r="O32" s="62">
        <f t="shared" si="0"/>
        <v>8.661999999999999</v>
      </c>
      <c r="P32" s="198"/>
      <c r="Q32" s="198"/>
      <c r="R32" s="198" t="s">
        <v>73</v>
      </c>
      <c r="S32" s="198" t="s">
        <v>313</v>
      </c>
      <c r="T32" s="198"/>
      <c r="U32" s="198"/>
      <c r="V32" s="198" t="s">
        <v>73</v>
      </c>
      <c r="W32" s="198" t="s">
        <v>313</v>
      </c>
      <c r="X32" s="198"/>
      <c r="Y32" s="198"/>
      <c r="Z32" s="198"/>
      <c r="AA32" s="198"/>
      <c r="AB32" s="198">
        <v>2</v>
      </c>
      <c r="AC32" s="198"/>
      <c r="AD32" s="198">
        <v>2.6</v>
      </c>
      <c r="AE32" s="62"/>
      <c r="AF32" s="198" t="s">
        <v>315</v>
      </c>
      <c r="AG32" s="27" t="s">
        <v>28</v>
      </c>
      <c r="AH32" s="183">
        <v>607334395</v>
      </c>
      <c r="AI32" s="28" t="s">
        <v>29</v>
      </c>
    </row>
    <row r="33" spans="1:35" ht="12.75">
      <c r="A33" s="62" t="s">
        <v>92</v>
      </c>
      <c r="B33" s="62"/>
      <c r="C33" s="195">
        <v>2013</v>
      </c>
      <c r="D33" s="195">
        <v>2</v>
      </c>
      <c r="E33" s="62">
        <v>5</v>
      </c>
      <c r="F33" s="62">
        <v>10</v>
      </c>
      <c r="G33" s="62">
        <v>12</v>
      </c>
      <c r="H33" s="62">
        <v>20.73</v>
      </c>
      <c r="I33" s="62">
        <v>77.078</v>
      </c>
      <c r="J33" s="62">
        <v>19.146</v>
      </c>
      <c r="K33" s="196">
        <v>10</v>
      </c>
      <c r="L33" s="197" t="s">
        <v>390</v>
      </c>
      <c r="M33" s="196"/>
      <c r="N33" s="62">
        <v>2.25</v>
      </c>
      <c r="O33" s="62">
        <f t="shared" si="0"/>
        <v>8.05</v>
      </c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>
        <v>1.9</v>
      </c>
      <c r="AC33" s="198"/>
      <c r="AD33" s="198">
        <v>2.2</v>
      </c>
      <c r="AE33" s="62"/>
      <c r="AF33" s="198" t="s">
        <v>315</v>
      </c>
      <c r="AG33" s="27" t="s">
        <v>28</v>
      </c>
      <c r="AH33" s="183">
        <v>604507687</v>
      </c>
      <c r="AI33" s="28" t="s">
        <v>29</v>
      </c>
    </row>
    <row r="34" spans="1:35" ht="12.75">
      <c r="A34" s="62" t="s">
        <v>93</v>
      </c>
      <c r="B34" s="62"/>
      <c r="C34" s="195">
        <v>2013</v>
      </c>
      <c r="D34" s="195">
        <v>2</v>
      </c>
      <c r="E34" s="62">
        <v>6</v>
      </c>
      <c r="F34" s="62">
        <v>3</v>
      </c>
      <c r="G34" s="62">
        <v>55</v>
      </c>
      <c r="H34" s="62">
        <v>1.46</v>
      </c>
      <c r="I34" s="62">
        <v>80.127</v>
      </c>
      <c r="J34" s="62">
        <v>31.734</v>
      </c>
      <c r="K34" s="196">
        <v>10</v>
      </c>
      <c r="L34" s="197" t="s">
        <v>390</v>
      </c>
      <c r="M34" s="112"/>
      <c r="N34" s="62">
        <v>2.54</v>
      </c>
      <c r="O34" s="62">
        <f t="shared" si="0"/>
        <v>8.572</v>
      </c>
      <c r="P34" s="198"/>
      <c r="Q34" s="198"/>
      <c r="R34" s="198" t="s">
        <v>73</v>
      </c>
      <c r="S34" s="198" t="s">
        <v>313</v>
      </c>
      <c r="T34" s="198"/>
      <c r="U34" s="198"/>
      <c r="V34" s="198" t="s">
        <v>73</v>
      </c>
      <c r="W34" s="198" t="s">
        <v>313</v>
      </c>
      <c r="X34" s="198"/>
      <c r="Y34" s="198"/>
      <c r="Z34" s="198"/>
      <c r="AA34" s="198"/>
      <c r="AB34" s="198"/>
      <c r="AC34" s="198"/>
      <c r="AD34" s="198"/>
      <c r="AE34" s="62"/>
      <c r="AF34" s="198" t="s">
        <v>315</v>
      </c>
      <c r="AG34" s="27" t="s">
        <v>28</v>
      </c>
      <c r="AH34" s="183">
        <v>607833657</v>
      </c>
      <c r="AI34" s="28" t="s">
        <v>29</v>
      </c>
    </row>
    <row r="35" spans="1:35" ht="12.75">
      <c r="A35" s="62" t="s">
        <v>94</v>
      </c>
      <c r="B35" s="62"/>
      <c r="C35" s="195">
        <v>2013</v>
      </c>
      <c r="D35" s="195">
        <v>2</v>
      </c>
      <c r="E35" s="62">
        <v>6</v>
      </c>
      <c r="F35" s="199">
        <v>8</v>
      </c>
      <c r="G35" s="62">
        <v>9</v>
      </c>
      <c r="H35" s="62">
        <v>38.8</v>
      </c>
      <c r="I35" s="199">
        <v>76.87</v>
      </c>
      <c r="J35" s="62">
        <v>18.677</v>
      </c>
      <c r="K35" s="196">
        <v>10</v>
      </c>
      <c r="L35" s="197" t="s">
        <v>390</v>
      </c>
      <c r="M35" s="196"/>
      <c r="N35" s="62">
        <v>2.08</v>
      </c>
      <c r="O35" s="62">
        <f t="shared" si="0"/>
        <v>7.744</v>
      </c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>
        <v>1.6</v>
      </c>
      <c r="AC35" s="198"/>
      <c r="AD35" s="198"/>
      <c r="AE35" s="62"/>
      <c r="AF35" s="198" t="s">
        <v>315</v>
      </c>
      <c r="AG35" s="27" t="s">
        <v>28</v>
      </c>
      <c r="AH35" s="183">
        <v>607246452</v>
      </c>
      <c r="AI35" s="28" t="s">
        <v>29</v>
      </c>
    </row>
    <row r="36" spans="1:35" ht="12.75">
      <c r="A36" s="62" t="s">
        <v>95</v>
      </c>
      <c r="B36" s="62"/>
      <c r="C36" s="195">
        <v>2013</v>
      </c>
      <c r="D36" s="195">
        <v>2</v>
      </c>
      <c r="E36" s="62">
        <v>8</v>
      </c>
      <c r="F36" s="199">
        <v>15</v>
      </c>
      <c r="G36" s="62">
        <v>37</v>
      </c>
      <c r="H36" s="62">
        <v>47.1</v>
      </c>
      <c r="I36" s="199">
        <v>76.947</v>
      </c>
      <c r="J36" s="62">
        <v>18.556</v>
      </c>
      <c r="K36" s="196">
        <v>10</v>
      </c>
      <c r="L36" s="197" t="s">
        <v>390</v>
      </c>
      <c r="M36" s="196"/>
      <c r="N36" s="62">
        <v>2.23</v>
      </c>
      <c r="O36" s="62">
        <f t="shared" si="0"/>
        <v>8.014</v>
      </c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>
        <v>1.8</v>
      </c>
      <c r="AC36" s="198"/>
      <c r="AD36" s="198"/>
      <c r="AE36" s="62"/>
      <c r="AF36" s="198" t="s">
        <v>315</v>
      </c>
      <c r="AG36" s="27" t="s">
        <v>28</v>
      </c>
      <c r="AH36" s="183">
        <v>607246596</v>
      </c>
      <c r="AI36" s="28" t="s">
        <v>29</v>
      </c>
    </row>
    <row r="37" spans="1:35" ht="12.75">
      <c r="A37" s="62" t="s">
        <v>96</v>
      </c>
      <c r="B37" s="62"/>
      <c r="C37" s="195">
        <v>2013</v>
      </c>
      <c r="D37" s="195">
        <v>2</v>
      </c>
      <c r="E37" s="62">
        <v>14</v>
      </c>
      <c r="F37" s="62">
        <v>8</v>
      </c>
      <c r="G37" s="62">
        <v>48</v>
      </c>
      <c r="H37" s="62">
        <v>22.85</v>
      </c>
      <c r="I37" s="62">
        <v>78.172</v>
      </c>
      <c r="J37" s="62">
        <v>8.623</v>
      </c>
      <c r="K37" s="196">
        <v>10</v>
      </c>
      <c r="L37" s="197" t="s">
        <v>390</v>
      </c>
      <c r="M37" s="112"/>
      <c r="N37" s="62">
        <v>2.9</v>
      </c>
      <c r="O37" s="62">
        <f t="shared" si="0"/>
        <v>9.219999999999999</v>
      </c>
      <c r="P37" s="198"/>
      <c r="Q37" s="198"/>
      <c r="R37" s="198">
        <v>3.1</v>
      </c>
      <c r="S37" s="198">
        <v>10</v>
      </c>
      <c r="T37" s="198"/>
      <c r="U37" s="198"/>
      <c r="V37" s="198">
        <v>3.5</v>
      </c>
      <c r="W37" s="198">
        <v>7</v>
      </c>
      <c r="X37" s="198"/>
      <c r="Y37" s="198"/>
      <c r="Z37" s="198"/>
      <c r="AA37" s="198"/>
      <c r="AB37" s="198">
        <v>2.7</v>
      </c>
      <c r="AC37" s="198"/>
      <c r="AD37" s="198">
        <v>2.9</v>
      </c>
      <c r="AE37" s="62"/>
      <c r="AF37" s="198" t="s">
        <v>315</v>
      </c>
      <c r="AG37" s="27" t="s">
        <v>28</v>
      </c>
      <c r="AH37" s="183">
        <v>602447040</v>
      </c>
      <c r="AI37" s="28" t="s">
        <v>29</v>
      </c>
    </row>
    <row r="38" spans="1:35" ht="12.75">
      <c r="A38" s="62" t="s">
        <v>97</v>
      </c>
      <c r="B38" s="62"/>
      <c r="C38" s="195">
        <v>2013</v>
      </c>
      <c r="D38" s="195">
        <v>2</v>
      </c>
      <c r="E38" s="62">
        <v>14</v>
      </c>
      <c r="F38" s="62">
        <v>22</v>
      </c>
      <c r="G38" s="62">
        <v>49</v>
      </c>
      <c r="H38" s="62">
        <v>6.54</v>
      </c>
      <c r="I38" s="62">
        <v>77.105</v>
      </c>
      <c r="J38" s="62">
        <v>17.851</v>
      </c>
      <c r="K38" s="196">
        <v>10</v>
      </c>
      <c r="L38" s="197" t="s">
        <v>390</v>
      </c>
      <c r="M38" s="196"/>
      <c r="N38" s="62">
        <v>2.36</v>
      </c>
      <c r="O38" s="62">
        <f t="shared" si="0"/>
        <v>8.248000000000001</v>
      </c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219">
        <v>2</v>
      </c>
      <c r="AC38" s="198"/>
      <c r="AD38" s="198">
        <v>2.4</v>
      </c>
      <c r="AE38" s="62"/>
      <c r="AF38" s="198" t="s">
        <v>315</v>
      </c>
      <c r="AG38" s="27" t="s">
        <v>28</v>
      </c>
      <c r="AH38" s="183">
        <v>604507703</v>
      </c>
      <c r="AI38" s="28" t="s">
        <v>29</v>
      </c>
    </row>
    <row r="39" spans="1:35" ht="12.75">
      <c r="A39" s="62" t="s">
        <v>98</v>
      </c>
      <c r="B39" s="62"/>
      <c r="C39" s="195">
        <v>2013</v>
      </c>
      <c r="D39" s="195">
        <v>2</v>
      </c>
      <c r="E39" s="62">
        <v>16</v>
      </c>
      <c r="F39" s="199">
        <v>17</v>
      </c>
      <c r="G39" s="62">
        <v>1</v>
      </c>
      <c r="H39" s="62">
        <v>39</v>
      </c>
      <c r="I39" s="199">
        <v>77.163</v>
      </c>
      <c r="J39" s="62">
        <v>18.024</v>
      </c>
      <c r="K39" s="196">
        <v>10</v>
      </c>
      <c r="L39" s="197" t="s">
        <v>390</v>
      </c>
      <c r="M39" s="196"/>
      <c r="N39" s="62">
        <v>2.17</v>
      </c>
      <c r="O39" s="62">
        <f t="shared" si="0"/>
        <v>7.906000000000001</v>
      </c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219">
        <v>2</v>
      </c>
      <c r="AC39" s="198"/>
      <c r="AD39" s="198"/>
      <c r="AE39" s="62"/>
      <c r="AF39" s="198" t="s">
        <v>315</v>
      </c>
      <c r="AG39" s="27" t="s">
        <v>28</v>
      </c>
      <c r="AH39" s="183">
        <v>607247088</v>
      </c>
      <c r="AI39" s="28" t="s">
        <v>29</v>
      </c>
    </row>
    <row r="40" spans="1:35" ht="12.75">
      <c r="A40" s="62" t="s">
        <v>99</v>
      </c>
      <c r="B40" s="62"/>
      <c r="C40" s="195">
        <v>2013</v>
      </c>
      <c r="D40" s="195">
        <v>2</v>
      </c>
      <c r="E40" s="62">
        <v>20</v>
      </c>
      <c r="F40" s="62">
        <v>19</v>
      </c>
      <c r="G40" s="62">
        <v>8</v>
      </c>
      <c r="H40" s="62">
        <v>26.65</v>
      </c>
      <c r="I40" s="62">
        <v>78.666</v>
      </c>
      <c r="J40" s="62">
        <v>6.217</v>
      </c>
      <c r="K40" s="196">
        <v>10</v>
      </c>
      <c r="L40" s="197" t="s">
        <v>390</v>
      </c>
      <c r="M40" s="196"/>
      <c r="N40" s="62">
        <v>3.04</v>
      </c>
      <c r="O40" s="62">
        <f t="shared" si="0"/>
        <v>9.472000000000001</v>
      </c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>
        <v>2.5</v>
      </c>
      <c r="AC40" s="198"/>
      <c r="AD40" s="219">
        <v>3</v>
      </c>
      <c r="AE40" s="62"/>
      <c r="AF40" s="198" t="s">
        <v>315</v>
      </c>
      <c r="AG40" s="27" t="s">
        <v>28</v>
      </c>
      <c r="AH40" s="183">
        <v>604507709</v>
      </c>
      <c r="AI40" s="28" t="s">
        <v>29</v>
      </c>
    </row>
    <row r="41" spans="1:35" ht="12.75">
      <c r="A41" s="62" t="s">
        <v>100</v>
      </c>
      <c r="B41" s="62"/>
      <c r="C41" s="195">
        <v>2013</v>
      </c>
      <c r="D41" s="195">
        <v>2</v>
      </c>
      <c r="E41" s="62">
        <v>21</v>
      </c>
      <c r="F41" s="62">
        <v>16</v>
      </c>
      <c r="G41" s="62">
        <v>51</v>
      </c>
      <c r="H41" s="62">
        <v>43.8</v>
      </c>
      <c r="I41" s="62">
        <v>73.496</v>
      </c>
      <c r="J41" s="62">
        <v>8.664</v>
      </c>
      <c r="K41" s="196">
        <v>10</v>
      </c>
      <c r="L41" s="197" t="s">
        <v>390</v>
      </c>
      <c r="M41" s="196"/>
      <c r="N41" s="62">
        <v>2.61</v>
      </c>
      <c r="O41" s="62">
        <f t="shared" si="0"/>
        <v>8.698</v>
      </c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>
        <v>2.6</v>
      </c>
      <c r="AE41" s="62"/>
      <c r="AF41" s="198" t="s">
        <v>315</v>
      </c>
      <c r="AG41" s="27" t="s">
        <v>28</v>
      </c>
      <c r="AH41" s="183">
        <v>607334410</v>
      </c>
      <c r="AI41" s="28" t="s">
        <v>29</v>
      </c>
    </row>
    <row r="42" spans="1:35" ht="12.75">
      <c r="A42" s="62" t="s">
        <v>101</v>
      </c>
      <c r="B42" s="62"/>
      <c r="C42" s="195">
        <v>2013</v>
      </c>
      <c r="D42" s="195">
        <v>2</v>
      </c>
      <c r="E42" s="62">
        <v>26</v>
      </c>
      <c r="F42" s="199">
        <v>8</v>
      </c>
      <c r="G42" s="62">
        <v>46</v>
      </c>
      <c r="H42" s="62">
        <v>31.4</v>
      </c>
      <c r="I42" s="199">
        <v>77.292</v>
      </c>
      <c r="J42" s="62">
        <v>18.49</v>
      </c>
      <c r="K42" s="196">
        <v>10</v>
      </c>
      <c r="L42" s="197" t="s">
        <v>390</v>
      </c>
      <c r="M42" s="196"/>
      <c r="N42" s="62">
        <v>2.1</v>
      </c>
      <c r="O42" s="62">
        <f t="shared" si="0"/>
        <v>7.78</v>
      </c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>
        <v>1.6</v>
      </c>
      <c r="AC42" s="198"/>
      <c r="AD42" s="198"/>
      <c r="AE42" s="62"/>
      <c r="AF42" s="198" t="s">
        <v>315</v>
      </c>
      <c r="AG42" s="27" t="s">
        <v>28</v>
      </c>
      <c r="AH42" s="183">
        <v>607247631</v>
      </c>
      <c r="AI42" s="28" t="s">
        <v>29</v>
      </c>
    </row>
    <row r="43" spans="1:35" ht="12.75">
      <c r="A43" s="62" t="s">
        <v>102</v>
      </c>
      <c r="B43" s="62"/>
      <c r="C43" s="195">
        <v>2013</v>
      </c>
      <c r="D43" s="195">
        <v>2</v>
      </c>
      <c r="E43" s="62">
        <v>26</v>
      </c>
      <c r="F43" s="62">
        <v>20</v>
      </c>
      <c r="G43" s="62">
        <v>31</v>
      </c>
      <c r="H43" s="62">
        <v>47.47</v>
      </c>
      <c r="I43" s="62">
        <v>79.335</v>
      </c>
      <c r="J43" s="62">
        <v>5.496</v>
      </c>
      <c r="K43" s="196">
        <v>10</v>
      </c>
      <c r="L43" s="197" t="s">
        <v>390</v>
      </c>
      <c r="M43" s="112"/>
      <c r="N43" s="62">
        <v>2.97</v>
      </c>
      <c r="O43" s="62">
        <f t="shared" si="0"/>
        <v>9.346</v>
      </c>
      <c r="P43" s="198"/>
      <c r="Q43" s="198"/>
      <c r="R43" s="198" t="s">
        <v>73</v>
      </c>
      <c r="S43" s="198" t="s">
        <v>313</v>
      </c>
      <c r="T43" s="198"/>
      <c r="U43" s="198"/>
      <c r="V43" s="198" t="s">
        <v>73</v>
      </c>
      <c r="W43" s="198" t="s">
        <v>313</v>
      </c>
      <c r="X43" s="198"/>
      <c r="Y43" s="198"/>
      <c r="Z43" s="198"/>
      <c r="AA43" s="198"/>
      <c r="AB43" s="198">
        <v>2.6</v>
      </c>
      <c r="AC43" s="198"/>
      <c r="AD43" s="198">
        <v>3</v>
      </c>
      <c r="AE43" s="62"/>
      <c r="AF43" s="198" t="s">
        <v>315</v>
      </c>
      <c r="AG43" s="27" t="s">
        <v>28</v>
      </c>
      <c r="AH43" s="183">
        <v>607334413</v>
      </c>
      <c r="AI43" s="28" t="s">
        <v>29</v>
      </c>
    </row>
    <row r="44" spans="1:35" ht="12.75">
      <c r="A44" s="62" t="s">
        <v>103</v>
      </c>
      <c r="B44" s="62"/>
      <c r="C44" s="195">
        <v>2013</v>
      </c>
      <c r="D44" s="195">
        <v>2</v>
      </c>
      <c r="E44" s="62">
        <v>27</v>
      </c>
      <c r="F44" s="62">
        <v>18</v>
      </c>
      <c r="G44" s="62">
        <v>48</v>
      </c>
      <c r="H44" s="62">
        <v>15.93</v>
      </c>
      <c r="I44" s="62">
        <v>75.842</v>
      </c>
      <c r="J44" s="62">
        <v>9.594</v>
      </c>
      <c r="K44" s="196">
        <v>10</v>
      </c>
      <c r="L44" s="197" t="s">
        <v>390</v>
      </c>
      <c r="M44" s="112"/>
      <c r="N44" s="62">
        <v>2.88</v>
      </c>
      <c r="O44" s="62">
        <f t="shared" si="0"/>
        <v>9.184000000000001</v>
      </c>
      <c r="P44" s="198"/>
      <c r="Q44" s="198"/>
      <c r="R44" s="198" t="s">
        <v>73</v>
      </c>
      <c r="S44" s="198" t="s">
        <v>313</v>
      </c>
      <c r="T44" s="198"/>
      <c r="U44" s="198"/>
      <c r="V44" s="198" t="s">
        <v>73</v>
      </c>
      <c r="W44" s="198" t="s">
        <v>313</v>
      </c>
      <c r="X44" s="198"/>
      <c r="Y44" s="198"/>
      <c r="Z44" s="198"/>
      <c r="AA44" s="198"/>
      <c r="AB44" s="198">
        <v>2</v>
      </c>
      <c r="AC44" s="198"/>
      <c r="AD44" s="198">
        <v>2.9</v>
      </c>
      <c r="AE44" s="62"/>
      <c r="AF44" s="198" t="s">
        <v>315</v>
      </c>
      <c r="AG44" s="27" t="s">
        <v>28</v>
      </c>
      <c r="AH44" s="183">
        <v>607334424</v>
      </c>
      <c r="AI44" s="28" t="s">
        <v>29</v>
      </c>
    </row>
    <row r="45" spans="1:35" ht="12.75">
      <c r="A45" s="62" t="s">
        <v>104</v>
      </c>
      <c r="B45" s="62"/>
      <c r="C45" s="195">
        <v>2013</v>
      </c>
      <c r="D45" s="195">
        <v>3</v>
      </c>
      <c r="E45" s="62">
        <v>3</v>
      </c>
      <c r="F45" s="62">
        <v>15</v>
      </c>
      <c r="G45" s="62">
        <v>8</v>
      </c>
      <c r="H45" s="62">
        <v>35.88</v>
      </c>
      <c r="I45" s="62">
        <v>72.97</v>
      </c>
      <c r="J45" s="62">
        <v>14.908</v>
      </c>
      <c r="K45" s="196">
        <v>10</v>
      </c>
      <c r="L45" s="197" t="s">
        <v>390</v>
      </c>
      <c r="M45" s="196"/>
      <c r="N45" s="62">
        <v>2.69</v>
      </c>
      <c r="O45" s="62">
        <f t="shared" si="0"/>
        <v>8.841999999999999</v>
      </c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>
        <v>1.8</v>
      </c>
      <c r="AC45" s="198"/>
      <c r="AD45" s="198">
        <v>2.7</v>
      </c>
      <c r="AE45" s="62"/>
      <c r="AF45" s="198" t="s">
        <v>315</v>
      </c>
      <c r="AG45" s="27" t="s">
        <v>28</v>
      </c>
      <c r="AH45" s="183">
        <v>604507723</v>
      </c>
      <c r="AI45" s="28" t="s">
        <v>29</v>
      </c>
    </row>
    <row r="46" spans="1:35" ht="12.75">
      <c r="A46" s="62" t="s">
        <v>105</v>
      </c>
      <c r="B46" s="62"/>
      <c r="C46" s="195">
        <v>2013</v>
      </c>
      <c r="D46" s="195">
        <v>3</v>
      </c>
      <c r="E46" s="62">
        <v>10</v>
      </c>
      <c r="F46" s="62">
        <v>12</v>
      </c>
      <c r="G46" s="62">
        <v>31</v>
      </c>
      <c r="H46" s="62">
        <v>58.85</v>
      </c>
      <c r="I46" s="62">
        <v>79.915</v>
      </c>
      <c r="J46" s="62">
        <v>21.047</v>
      </c>
      <c r="K46" s="196">
        <v>10</v>
      </c>
      <c r="L46" s="197" t="s">
        <v>390</v>
      </c>
      <c r="M46" s="196"/>
      <c r="N46" s="62">
        <v>2.37</v>
      </c>
      <c r="O46" s="62">
        <f t="shared" si="0"/>
        <v>8.266</v>
      </c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>
        <v>2.1</v>
      </c>
      <c r="AC46" s="198"/>
      <c r="AD46" s="198">
        <v>2.4</v>
      </c>
      <c r="AE46" s="62"/>
      <c r="AF46" s="198" t="s">
        <v>315</v>
      </c>
      <c r="AG46" s="27" t="s">
        <v>28</v>
      </c>
      <c r="AH46" s="183">
        <v>607642747</v>
      </c>
      <c r="AI46" s="28" t="s">
        <v>29</v>
      </c>
    </row>
    <row r="47" spans="1:35" ht="12.75">
      <c r="A47" s="62" t="s">
        <v>106</v>
      </c>
      <c r="B47" s="62"/>
      <c r="C47" s="195">
        <v>2013</v>
      </c>
      <c r="D47" s="195">
        <v>3</v>
      </c>
      <c r="E47" s="62">
        <v>10</v>
      </c>
      <c r="F47" s="62">
        <v>21</v>
      </c>
      <c r="G47" s="62">
        <v>3</v>
      </c>
      <c r="H47" s="62">
        <v>1.29</v>
      </c>
      <c r="I47" s="62">
        <v>80.32</v>
      </c>
      <c r="J47" s="62">
        <v>5.612</v>
      </c>
      <c r="K47" s="196">
        <v>10</v>
      </c>
      <c r="L47" s="197" t="s">
        <v>390</v>
      </c>
      <c r="M47" s="112"/>
      <c r="N47" s="62">
        <v>2.69</v>
      </c>
      <c r="O47" s="62">
        <f t="shared" si="0"/>
        <v>8.841999999999999</v>
      </c>
      <c r="P47" s="198"/>
      <c r="Q47" s="198"/>
      <c r="R47" s="198" t="s">
        <v>73</v>
      </c>
      <c r="S47" s="198" t="s">
        <v>313</v>
      </c>
      <c r="T47" s="198"/>
      <c r="U47" s="198"/>
      <c r="V47" s="198" t="s">
        <v>73</v>
      </c>
      <c r="W47" s="198" t="s">
        <v>313</v>
      </c>
      <c r="X47" s="198"/>
      <c r="Y47" s="198"/>
      <c r="Z47" s="198"/>
      <c r="AA47" s="198"/>
      <c r="AB47" s="198"/>
      <c r="AC47" s="198"/>
      <c r="AD47" s="198"/>
      <c r="AE47" s="62"/>
      <c r="AF47" s="198" t="s">
        <v>315</v>
      </c>
      <c r="AG47" s="27" t="s">
        <v>28</v>
      </c>
      <c r="AH47" s="183">
        <v>602602247</v>
      </c>
      <c r="AI47" s="28" t="s">
        <v>29</v>
      </c>
    </row>
    <row r="48" spans="1:35" ht="12.75">
      <c r="A48" s="62" t="s">
        <v>107</v>
      </c>
      <c r="B48" s="62"/>
      <c r="C48" s="195">
        <v>2013</v>
      </c>
      <c r="D48" s="195">
        <v>3</v>
      </c>
      <c r="E48" s="62">
        <v>12</v>
      </c>
      <c r="F48" s="62">
        <v>8</v>
      </c>
      <c r="G48" s="62">
        <v>20</v>
      </c>
      <c r="H48" s="62">
        <v>25.83</v>
      </c>
      <c r="I48" s="62">
        <v>76.93</v>
      </c>
      <c r="J48" s="62">
        <v>18.948</v>
      </c>
      <c r="K48" s="196">
        <v>10</v>
      </c>
      <c r="L48" s="197" t="s">
        <v>390</v>
      </c>
      <c r="M48" s="196"/>
      <c r="N48" s="62">
        <v>2.17</v>
      </c>
      <c r="O48" s="62">
        <f t="shared" si="0"/>
        <v>7.906000000000001</v>
      </c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62"/>
      <c r="AF48" s="62"/>
      <c r="AG48" s="27" t="s">
        <v>28</v>
      </c>
      <c r="AH48" s="183" t="s">
        <v>47</v>
      </c>
      <c r="AI48" s="28" t="s">
        <v>29</v>
      </c>
    </row>
    <row r="49" spans="1:35" ht="12.75">
      <c r="A49" s="62" t="s">
        <v>108</v>
      </c>
      <c r="B49" s="62"/>
      <c r="C49" s="195">
        <v>2013</v>
      </c>
      <c r="D49" s="195">
        <v>3</v>
      </c>
      <c r="E49" s="62">
        <v>14</v>
      </c>
      <c r="F49" s="62">
        <v>8</v>
      </c>
      <c r="G49" s="62">
        <v>16</v>
      </c>
      <c r="H49" s="62">
        <v>57.96</v>
      </c>
      <c r="I49" s="62">
        <v>77.159</v>
      </c>
      <c r="J49" s="62">
        <v>19.5</v>
      </c>
      <c r="K49" s="196">
        <v>10</v>
      </c>
      <c r="L49" s="197" t="s">
        <v>390</v>
      </c>
      <c r="M49" s="196"/>
      <c r="N49" s="62">
        <v>2.44</v>
      </c>
      <c r="O49" s="62">
        <f t="shared" si="0"/>
        <v>8.392</v>
      </c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>
        <v>2.1</v>
      </c>
      <c r="AC49" s="198"/>
      <c r="AD49" s="198">
        <v>2.4</v>
      </c>
      <c r="AE49" s="62"/>
      <c r="AF49" s="198" t="s">
        <v>315</v>
      </c>
      <c r="AG49" s="27" t="s">
        <v>28</v>
      </c>
      <c r="AH49" s="183">
        <v>604507736</v>
      </c>
      <c r="AI49" s="28" t="s">
        <v>29</v>
      </c>
    </row>
    <row r="50" spans="1:35" ht="12.75">
      <c r="A50" s="62" t="s">
        <v>109</v>
      </c>
      <c r="B50" s="62"/>
      <c r="C50" s="195">
        <v>2013</v>
      </c>
      <c r="D50" s="195">
        <v>3</v>
      </c>
      <c r="E50" s="62">
        <v>19</v>
      </c>
      <c r="F50" s="62">
        <v>17</v>
      </c>
      <c r="G50" s="62">
        <v>34</v>
      </c>
      <c r="H50" s="62">
        <v>2.07</v>
      </c>
      <c r="I50" s="62">
        <v>78.133</v>
      </c>
      <c r="J50" s="62">
        <v>9.707</v>
      </c>
      <c r="K50" s="196">
        <v>10</v>
      </c>
      <c r="L50" s="197" t="s">
        <v>390</v>
      </c>
      <c r="M50" s="112"/>
      <c r="N50" s="62">
        <v>3.79</v>
      </c>
      <c r="O50" s="62">
        <f t="shared" si="0"/>
        <v>10.822</v>
      </c>
      <c r="P50" s="198"/>
      <c r="Q50" s="198"/>
      <c r="R50" s="198" t="s">
        <v>73</v>
      </c>
      <c r="S50" s="198" t="s">
        <v>313</v>
      </c>
      <c r="T50" s="198"/>
      <c r="U50" s="198"/>
      <c r="V50" s="198">
        <v>3.4</v>
      </c>
      <c r="W50" s="198">
        <v>4</v>
      </c>
      <c r="X50" s="198"/>
      <c r="Y50" s="198"/>
      <c r="Z50" s="198"/>
      <c r="AA50" s="198"/>
      <c r="AB50" s="198">
        <v>3</v>
      </c>
      <c r="AC50" s="198"/>
      <c r="AD50" s="198">
        <v>3.8</v>
      </c>
      <c r="AE50" s="62"/>
      <c r="AF50" s="198" t="s">
        <v>315</v>
      </c>
      <c r="AG50" s="27" t="s">
        <v>28</v>
      </c>
      <c r="AH50" s="183">
        <v>602759812</v>
      </c>
      <c r="AI50" s="28" t="s">
        <v>29</v>
      </c>
    </row>
    <row r="51" spans="1:35" ht="12.75">
      <c r="A51" s="62" t="s">
        <v>110</v>
      </c>
      <c r="B51" s="62"/>
      <c r="C51" s="195">
        <v>2013</v>
      </c>
      <c r="D51" s="195">
        <v>3</v>
      </c>
      <c r="E51" s="62">
        <v>20</v>
      </c>
      <c r="F51" s="62">
        <v>16</v>
      </c>
      <c r="G51" s="62">
        <v>41</v>
      </c>
      <c r="H51" s="62">
        <v>37.95</v>
      </c>
      <c r="I51" s="62">
        <v>78.299</v>
      </c>
      <c r="J51" s="62">
        <v>8.703</v>
      </c>
      <c r="K51" s="196">
        <v>10</v>
      </c>
      <c r="L51" s="197" t="s">
        <v>390</v>
      </c>
      <c r="M51" s="112"/>
      <c r="N51" s="62">
        <v>3.19</v>
      </c>
      <c r="O51" s="62">
        <f t="shared" si="0"/>
        <v>9.742</v>
      </c>
      <c r="P51" s="198"/>
      <c r="Q51" s="198"/>
      <c r="R51" s="198" t="s">
        <v>73</v>
      </c>
      <c r="S51" s="198" t="s">
        <v>313</v>
      </c>
      <c r="T51" s="198"/>
      <c r="U51" s="198"/>
      <c r="V51" s="198" t="s">
        <v>73</v>
      </c>
      <c r="W51" s="198" t="s">
        <v>313</v>
      </c>
      <c r="X51" s="198"/>
      <c r="Y51" s="198"/>
      <c r="Z51" s="198"/>
      <c r="AA51" s="198"/>
      <c r="AB51" s="198">
        <v>2.8</v>
      </c>
      <c r="AC51" s="198"/>
      <c r="AD51" s="198">
        <v>3.2</v>
      </c>
      <c r="AE51" s="62"/>
      <c r="AF51" s="198" t="s">
        <v>315</v>
      </c>
      <c r="AG51" s="27" t="s">
        <v>28</v>
      </c>
      <c r="AH51" s="183">
        <v>607642752</v>
      </c>
      <c r="AI51" s="28" t="s">
        <v>29</v>
      </c>
    </row>
    <row r="52" spans="1:35" ht="12.75">
      <c r="A52" s="62" t="s">
        <v>111</v>
      </c>
      <c r="B52" s="62"/>
      <c r="C52" s="195">
        <v>2013</v>
      </c>
      <c r="D52" s="195">
        <v>3</v>
      </c>
      <c r="E52" s="62">
        <v>21</v>
      </c>
      <c r="F52" s="62">
        <v>7</v>
      </c>
      <c r="G52" s="62">
        <v>35</v>
      </c>
      <c r="H52" s="62">
        <v>37.37</v>
      </c>
      <c r="I52" s="62">
        <v>76.933</v>
      </c>
      <c r="J52" s="62">
        <v>18.314</v>
      </c>
      <c r="K52" s="196">
        <v>10</v>
      </c>
      <c r="L52" s="197" t="s">
        <v>390</v>
      </c>
      <c r="M52" s="112"/>
      <c r="N52" s="62">
        <v>2.62</v>
      </c>
      <c r="O52" s="62">
        <f t="shared" si="0"/>
        <v>8.716000000000001</v>
      </c>
      <c r="P52" s="198"/>
      <c r="Q52" s="198"/>
      <c r="R52" s="198" t="s">
        <v>73</v>
      </c>
      <c r="S52" s="198" t="s">
        <v>313</v>
      </c>
      <c r="T52" s="198"/>
      <c r="U52" s="198"/>
      <c r="V52" s="198" t="s">
        <v>73</v>
      </c>
      <c r="W52" s="198" t="s">
        <v>313</v>
      </c>
      <c r="X52" s="198"/>
      <c r="Y52" s="198"/>
      <c r="Z52" s="198"/>
      <c r="AA52" s="198"/>
      <c r="AB52" s="198">
        <v>2.4</v>
      </c>
      <c r="AC52" s="198"/>
      <c r="AD52" s="198">
        <v>2.6</v>
      </c>
      <c r="AE52" s="62"/>
      <c r="AF52" s="198" t="s">
        <v>315</v>
      </c>
      <c r="AG52" s="27" t="s">
        <v>28</v>
      </c>
      <c r="AH52" s="183">
        <v>607642753</v>
      </c>
      <c r="AI52" s="28" t="s">
        <v>29</v>
      </c>
    </row>
    <row r="53" spans="1:35" ht="12.75">
      <c r="A53" s="62" t="s">
        <v>112</v>
      </c>
      <c r="B53" s="62"/>
      <c r="C53" s="195">
        <v>2013</v>
      </c>
      <c r="D53" s="195">
        <v>3</v>
      </c>
      <c r="E53" s="62">
        <v>22</v>
      </c>
      <c r="F53" s="62">
        <v>4</v>
      </c>
      <c r="G53" s="62">
        <v>57</v>
      </c>
      <c r="H53" s="62">
        <v>48.26</v>
      </c>
      <c r="I53" s="62">
        <v>82.271</v>
      </c>
      <c r="J53" s="62">
        <v>-3.562</v>
      </c>
      <c r="K53" s="196">
        <v>10</v>
      </c>
      <c r="L53" s="197" t="s">
        <v>390</v>
      </c>
      <c r="M53" s="196"/>
      <c r="N53" s="62">
        <v>3.87</v>
      </c>
      <c r="O53" s="62">
        <f t="shared" si="0"/>
        <v>10.966000000000001</v>
      </c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62"/>
      <c r="AF53" s="62"/>
      <c r="AG53" s="27" t="s">
        <v>28</v>
      </c>
      <c r="AH53" s="183" t="s">
        <v>47</v>
      </c>
      <c r="AI53" s="28" t="s">
        <v>29</v>
      </c>
    </row>
    <row r="54" spans="1:35" ht="12.75">
      <c r="A54" s="62" t="s">
        <v>113</v>
      </c>
      <c r="B54" s="62"/>
      <c r="C54" s="195">
        <v>2013</v>
      </c>
      <c r="D54" s="195">
        <v>3</v>
      </c>
      <c r="E54" s="62">
        <v>27</v>
      </c>
      <c r="F54" s="62">
        <v>23</v>
      </c>
      <c r="G54" s="62">
        <v>1</v>
      </c>
      <c r="H54" s="62">
        <v>53.62</v>
      </c>
      <c r="I54" s="62">
        <v>79.817</v>
      </c>
      <c r="J54" s="62">
        <v>5.934</v>
      </c>
      <c r="K54" s="196">
        <v>10</v>
      </c>
      <c r="L54" s="197" t="s">
        <v>390</v>
      </c>
      <c r="M54" s="112"/>
      <c r="N54" s="62">
        <v>3.33</v>
      </c>
      <c r="O54" s="62">
        <f t="shared" si="0"/>
        <v>9.994</v>
      </c>
      <c r="P54" s="198"/>
      <c r="Q54" s="198"/>
      <c r="R54" s="198">
        <v>3</v>
      </c>
      <c r="S54" s="198">
        <v>3</v>
      </c>
      <c r="T54" s="198"/>
      <c r="U54" s="198"/>
      <c r="V54" s="198" t="s">
        <v>73</v>
      </c>
      <c r="W54" s="198" t="s">
        <v>313</v>
      </c>
      <c r="X54" s="198"/>
      <c r="Y54" s="198"/>
      <c r="Z54" s="198"/>
      <c r="AA54" s="198"/>
      <c r="AB54" s="198">
        <v>2.7</v>
      </c>
      <c r="AC54" s="198"/>
      <c r="AD54" s="198">
        <v>3.3</v>
      </c>
      <c r="AE54" s="62"/>
      <c r="AF54" s="198" t="s">
        <v>315</v>
      </c>
      <c r="AG54" s="27" t="s">
        <v>28</v>
      </c>
      <c r="AH54" s="183">
        <v>602770088</v>
      </c>
      <c r="AI54" s="28" t="s">
        <v>29</v>
      </c>
    </row>
    <row r="55" spans="1:35" ht="12.75">
      <c r="A55" s="62" t="s">
        <v>114</v>
      </c>
      <c r="B55" s="62"/>
      <c r="C55" s="195">
        <v>2013</v>
      </c>
      <c r="D55" s="195">
        <v>3</v>
      </c>
      <c r="E55" s="62">
        <v>28</v>
      </c>
      <c r="F55" s="62">
        <v>22</v>
      </c>
      <c r="G55" s="62">
        <v>35</v>
      </c>
      <c r="H55" s="62">
        <v>45.68</v>
      </c>
      <c r="I55" s="62">
        <v>76.928</v>
      </c>
      <c r="J55" s="62">
        <v>18.351</v>
      </c>
      <c r="K55" s="196">
        <v>10</v>
      </c>
      <c r="L55" s="197" t="s">
        <v>390</v>
      </c>
      <c r="M55" s="196"/>
      <c r="N55" s="62">
        <v>2.27</v>
      </c>
      <c r="O55" s="62">
        <f t="shared" si="0"/>
        <v>8.086</v>
      </c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219">
        <v>2</v>
      </c>
      <c r="AC55" s="198"/>
      <c r="AD55" s="198">
        <v>2.3</v>
      </c>
      <c r="AE55" s="62"/>
      <c r="AF55" s="198" t="s">
        <v>315</v>
      </c>
      <c r="AG55" s="27" t="s">
        <v>28</v>
      </c>
      <c r="AH55" s="183">
        <v>604507798</v>
      </c>
      <c r="AI55" s="28" t="s">
        <v>29</v>
      </c>
    </row>
    <row r="56" spans="1:35" ht="12.75">
      <c r="A56" s="62" t="s">
        <v>115</v>
      </c>
      <c r="B56" s="62"/>
      <c r="C56" s="195">
        <v>2013</v>
      </c>
      <c r="D56" s="195">
        <v>3</v>
      </c>
      <c r="E56" s="62">
        <v>28</v>
      </c>
      <c r="F56" s="199">
        <v>22</v>
      </c>
      <c r="G56" s="62">
        <v>39</v>
      </c>
      <c r="H56" s="62">
        <v>30.7</v>
      </c>
      <c r="I56" s="199">
        <v>77.086</v>
      </c>
      <c r="J56" s="62">
        <v>18.138</v>
      </c>
      <c r="K56" s="196">
        <v>10</v>
      </c>
      <c r="L56" s="197" t="s">
        <v>390</v>
      </c>
      <c r="M56" s="196"/>
      <c r="N56" s="62">
        <v>2</v>
      </c>
      <c r="O56" s="62">
        <f t="shared" si="0"/>
        <v>7.6</v>
      </c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>
        <v>1.7</v>
      </c>
      <c r="AC56" s="198"/>
      <c r="AD56" s="198"/>
      <c r="AE56" s="62"/>
      <c r="AF56" s="198" t="s">
        <v>315</v>
      </c>
      <c r="AG56" s="27" t="s">
        <v>28</v>
      </c>
      <c r="AH56" s="183">
        <v>607157175</v>
      </c>
      <c r="AI56" s="28" t="s">
        <v>29</v>
      </c>
    </row>
    <row r="57" spans="1:35" ht="12.75">
      <c r="A57" s="62" t="s">
        <v>116</v>
      </c>
      <c r="B57" s="62"/>
      <c r="C57" s="195">
        <v>2013</v>
      </c>
      <c r="D57" s="195">
        <v>3</v>
      </c>
      <c r="E57" s="62">
        <v>28</v>
      </c>
      <c r="F57" s="62">
        <v>23</v>
      </c>
      <c r="G57" s="62">
        <v>34</v>
      </c>
      <c r="H57" s="62">
        <v>44.29</v>
      </c>
      <c r="I57" s="62">
        <v>76.946</v>
      </c>
      <c r="J57" s="62">
        <v>18.461</v>
      </c>
      <c r="K57" s="196">
        <v>10</v>
      </c>
      <c r="L57" s="197" t="s">
        <v>390</v>
      </c>
      <c r="M57" s="112"/>
      <c r="N57" s="62">
        <v>2.48</v>
      </c>
      <c r="O57" s="62">
        <f t="shared" si="0"/>
        <v>8.464</v>
      </c>
      <c r="P57" s="198"/>
      <c r="Q57" s="198"/>
      <c r="R57" s="198" t="s">
        <v>73</v>
      </c>
      <c r="S57" s="198" t="s">
        <v>313</v>
      </c>
      <c r="T57" s="198"/>
      <c r="U57" s="198"/>
      <c r="V57" s="198" t="s">
        <v>73</v>
      </c>
      <c r="W57" s="198" t="s">
        <v>313</v>
      </c>
      <c r="X57" s="198"/>
      <c r="Y57" s="198"/>
      <c r="Z57" s="198"/>
      <c r="AA57" s="198"/>
      <c r="AB57" s="198">
        <v>2.2</v>
      </c>
      <c r="AC57" s="198"/>
      <c r="AD57" s="198">
        <v>2.5</v>
      </c>
      <c r="AE57" s="62"/>
      <c r="AF57" s="198" t="s">
        <v>315</v>
      </c>
      <c r="AG57" s="27" t="s">
        <v>28</v>
      </c>
      <c r="AH57" s="183">
        <v>604507799</v>
      </c>
      <c r="AI57" s="28" t="s">
        <v>29</v>
      </c>
    </row>
    <row r="58" spans="1:35" ht="12.75">
      <c r="A58" s="62" t="s">
        <v>117</v>
      </c>
      <c r="B58" s="62"/>
      <c r="C58" s="195">
        <v>2013</v>
      </c>
      <c r="D58" s="195">
        <v>3</v>
      </c>
      <c r="E58" s="62">
        <v>28</v>
      </c>
      <c r="F58" s="199">
        <v>23</v>
      </c>
      <c r="G58" s="62">
        <v>54</v>
      </c>
      <c r="H58" s="62">
        <v>29.4</v>
      </c>
      <c r="I58" s="199">
        <v>77.009</v>
      </c>
      <c r="J58" s="62">
        <v>18.251</v>
      </c>
      <c r="K58" s="196">
        <v>10</v>
      </c>
      <c r="L58" s="197" t="s">
        <v>390</v>
      </c>
      <c r="M58" s="196"/>
      <c r="N58" s="62">
        <v>2.09</v>
      </c>
      <c r="O58" s="62">
        <f t="shared" si="0"/>
        <v>7.7620000000000005</v>
      </c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>
        <v>1.7</v>
      </c>
      <c r="AC58" s="198"/>
      <c r="AD58" s="198"/>
      <c r="AE58" s="62"/>
      <c r="AF58" s="198" t="s">
        <v>315</v>
      </c>
      <c r="AG58" s="27" t="s">
        <v>28</v>
      </c>
      <c r="AH58" s="183">
        <v>607157177</v>
      </c>
      <c r="AI58" s="28" t="s">
        <v>29</v>
      </c>
    </row>
    <row r="59" spans="1:35" ht="12.75">
      <c r="A59" s="62" t="s">
        <v>118</v>
      </c>
      <c r="B59" s="62"/>
      <c r="C59" s="195">
        <v>2013</v>
      </c>
      <c r="D59" s="195">
        <v>3</v>
      </c>
      <c r="E59" s="62">
        <v>29</v>
      </c>
      <c r="F59" s="199">
        <v>17</v>
      </c>
      <c r="G59" s="199">
        <v>48</v>
      </c>
      <c r="H59" s="62">
        <v>31.4</v>
      </c>
      <c r="I59" s="199">
        <v>77.009</v>
      </c>
      <c r="J59" s="62">
        <v>18.251</v>
      </c>
      <c r="K59" s="196">
        <v>10</v>
      </c>
      <c r="L59" s="197" t="s">
        <v>390</v>
      </c>
      <c r="M59" s="196"/>
      <c r="N59" s="62">
        <v>2.27</v>
      </c>
      <c r="O59" s="62">
        <f t="shared" si="0"/>
        <v>8.086</v>
      </c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219">
        <v>2</v>
      </c>
      <c r="AC59" s="198"/>
      <c r="AD59" s="198"/>
      <c r="AE59" s="62"/>
      <c r="AF59" s="198" t="s">
        <v>315</v>
      </c>
      <c r="AG59" s="27" t="s">
        <v>28</v>
      </c>
      <c r="AH59" s="183">
        <v>607157179</v>
      </c>
      <c r="AI59" s="28" t="s">
        <v>29</v>
      </c>
    </row>
    <row r="60" spans="1:35" ht="12.75">
      <c r="A60" s="62" t="s">
        <v>119</v>
      </c>
      <c r="B60" s="62"/>
      <c r="C60" s="195">
        <v>2013</v>
      </c>
      <c r="D60" s="195">
        <v>4</v>
      </c>
      <c r="E60" s="62">
        <v>1</v>
      </c>
      <c r="F60" s="199">
        <v>22</v>
      </c>
      <c r="G60" s="199">
        <v>56</v>
      </c>
      <c r="H60" s="62">
        <v>1.32</v>
      </c>
      <c r="I60" s="199">
        <v>81.1302</v>
      </c>
      <c r="J60" s="62">
        <v>-3.6233</v>
      </c>
      <c r="K60" s="196">
        <v>10</v>
      </c>
      <c r="L60" s="197" t="s">
        <v>390</v>
      </c>
      <c r="M60" s="196"/>
      <c r="N60" s="62"/>
      <c r="O60" s="62">
        <v>10.3</v>
      </c>
      <c r="P60" s="198"/>
      <c r="Q60" s="198"/>
      <c r="R60" s="198">
        <v>3.5</v>
      </c>
      <c r="S60" s="198">
        <v>3</v>
      </c>
      <c r="T60" s="198"/>
      <c r="U60" s="198"/>
      <c r="V60" s="198">
        <v>3.6</v>
      </c>
      <c r="W60" s="198">
        <v>4</v>
      </c>
      <c r="X60" s="198"/>
      <c r="Y60" s="198"/>
      <c r="Z60" s="198"/>
      <c r="AA60" s="198"/>
      <c r="AB60" s="219"/>
      <c r="AC60" s="198"/>
      <c r="AD60" s="198"/>
      <c r="AE60" s="62"/>
      <c r="AF60" s="198" t="s">
        <v>398</v>
      </c>
      <c r="AG60" s="27"/>
      <c r="AH60" s="183">
        <v>603039754</v>
      </c>
      <c r="AI60" s="28"/>
    </row>
    <row r="61" spans="1:35" ht="12.75">
      <c r="A61" s="62" t="s">
        <v>120</v>
      </c>
      <c r="B61" s="62"/>
      <c r="C61" s="195">
        <v>2013</v>
      </c>
      <c r="D61" s="195">
        <v>4</v>
      </c>
      <c r="E61" s="62">
        <v>2</v>
      </c>
      <c r="F61" s="62">
        <v>6</v>
      </c>
      <c r="G61" s="62">
        <v>0</v>
      </c>
      <c r="H61" s="62">
        <v>1.35</v>
      </c>
      <c r="I61" s="62">
        <v>78.138</v>
      </c>
      <c r="J61" s="62">
        <v>8.334</v>
      </c>
      <c r="K61" s="196">
        <v>10</v>
      </c>
      <c r="L61" s="197" t="s">
        <v>390</v>
      </c>
      <c r="M61" s="112"/>
      <c r="N61" s="62">
        <v>2.65</v>
      </c>
      <c r="O61" s="62">
        <f t="shared" si="0"/>
        <v>8.77</v>
      </c>
      <c r="P61" s="198"/>
      <c r="Q61" s="198"/>
      <c r="R61" s="198" t="s">
        <v>73</v>
      </c>
      <c r="S61" s="198" t="s">
        <v>313</v>
      </c>
      <c r="T61" s="198"/>
      <c r="U61" s="198"/>
      <c r="V61" s="198" t="s">
        <v>73</v>
      </c>
      <c r="W61" s="198" t="s">
        <v>313</v>
      </c>
      <c r="X61" s="198"/>
      <c r="Y61" s="198"/>
      <c r="Z61" s="198"/>
      <c r="AA61" s="198"/>
      <c r="AB61" s="198">
        <v>1.9</v>
      </c>
      <c r="AC61" s="198"/>
      <c r="AD61" s="198">
        <v>2.7</v>
      </c>
      <c r="AE61" s="62"/>
      <c r="AF61" s="198" t="s">
        <v>315</v>
      </c>
      <c r="AG61" s="27" t="s">
        <v>28</v>
      </c>
      <c r="AH61" s="183">
        <v>604507814</v>
      </c>
      <c r="AI61" s="28" t="s">
        <v>29</v>
      </c>
    </row>
    <row r="62" spans="1:35" ht="12.75">
      <c r="A62" s="62" t="s">
        <v>121</v>
      </c>
      <c r="B62" s="62"/>
      <c r="C62" s="195">
        <v>2013</v>
      </c>
      <c r="D62" s="195">
        <v>4</v>
      </c>
      <c r="E62" s="62">
        <v>8</v>
      </c>
      <c r="F62" s="62">
        <v>0</v>
      </c>
      <c r="G62" s="62">
        <v>34</v>
      </c>
      <c r="H62" s="62">
        <v>22.52</v>
      </c>
      <c r="I62" s="62">
        <v>72.42</v>
      </c>
      <c r="J62" s="62">
        <v>2.92</v>
      </c>
      <c r="K62" s="196">
        <v>10</v>
      </c>
      <c r="L62" s="197" t="s">
        <v>390</v>
      </c>
      <c r="M62" s="112"/>
      <c r="N62" s="62">
        <v>2.62</v>
      </c>
      <c r="O62" s="62">
        <f t="shared" si="0"/>
        <v>8.716000000000001</v>
      </c>
      <c r="P62" s="198"/>
      <c r="Q62" s="198"/>
      <c r="R62" s="198" t="s">
        <v>73</v>
      </c>
      <c r="S62" s="198" t="s">
        <v>313</v>
      </c>
      <c r="T62" s="198"/>
      <c r="U62" s="198"/>
      <c r="V62" s="198" t="s">
        <v>73</v>
      </c>
      <c r="W62" s="198" t="s">
        <v>313</v>
      </c>
      <c r="X62" s="198"/>
      <c r="Y62" s="198"/>
      <c r="Z62" s="198"/>
      <c r="AA62" s="198"/>
      <c r="AB62" s="198">
        <v>2</v>
      </c>
      <c r="AC62" s="198"/>
      <c r="AD62" s="198">
        <v>2.6</v>
      </c>
      <c r="AE62" s="62"/>
      <c r="AF62" s="198" t="s">
        <v>315</v>
      </c>
      <c r="AG62" s="27" t="s">
        <v>28</v>
      </c>
      <c r="AH62" s="183">
        <v>604507874</v>
      </c>
      <c r="AI62" s="28" t="s">
        <v>29</v>
      </c>
    </row>
    <row r="63" spans="1:35" ht="12.75">
      <c r="A63" s="62" t="s">
        <v>122</v>
      </c>
      <c r="B63" s="62"/>
      <c r="C63" s="195">
        <v>2013</v>
      </c>
      <c r="D63" s="195">
        <v>4</v>
      </c>
      <c r="E63" s="62">
        <v>13</v>
      </c>
      <c r="F63" s="62">
        <v>20</v>
      </c>
      <c r="G63" s="62">
        <v>9</v>
      </c>
      <c r="H63" s="62">
        <v>42.17</v>
      </c>
      <c r="I63" s="62">
        <v>73.623</v>
      </c>
      <c r="J63" s="62">
        <v>9.708</v>
      </c>
      <c r="K63" s="196">
        <v>10</v>
      </c>
      <c r="L63" s="197" t="s">
        <v>390</v>
      </c>
      <c r="M63" s="112"/>
      <c r="N63" s="62">
        <v>2.98</v>
      </c>
      <c r="O63" s="62">
        <f t="shared" si="0"/>
        <v>9.364</v>
      </c>
      <c r="P63" s="198"/>
      <c r="Q63" s="198"/>
      <c r="R63" s="198" t="s">
        <v>73</v>
      </c>
      <c r="S63" s="198" t="s">
        <v>313</v>
      </c>
      <c r="T63" s="198"/>
      <c r="U63" s="198"/>
      <c r="V63" s="198" t="s">
        <v>73</v>
      </c>
      <c r="W63" s="198" t="s">
        <v>313</v>
      </c>
      <c r="X63" s="198"/>
      <c r="Y63" s="198"/>
      <c r="Z63" s="198"/>
      <c r="AA63" s="198"/>
      <c r="AB63" s="198">
        <v>1.8</v>
      </c>
      <c r="AC63" s="198"/>
      <c r="AD63" s="198">
        <v>3</v>
      </c>
      <c r="AE63" s="62"/>
      <c r="AF63" s="198" t="s">
        <v>315</v>
      </c>
      <c r="AG63" s="27" t="s">
        <v>28</v>
      </c>
      <c r="AH63" s="183">
        <v>602844002</v>
      </c>
      <c r="AI63" s="28" t="s">
        <v>29</v>
      </c>
    </row>
    <row r="64" spans="1:35" ht="12.75">
      <c r="A64" s="62" t="s">
        <v>123</v>
      </c>
      <c r="B64" s="62"/>
      <c r="C64" s="195">
        <v>2013</v>
      </c>
      <c r="D64" s="195">
        <v>4</v>
      </c>
      <c r="E64" s="62">
        <v>14</v>
      </c>
      <c r="F64" s="62">
        <v>0</v>
      </c>
      <c r="G64" s="62">
        <v>44</v>
      </c>
      <c r="H64" s="62">
        <v>5.61</v>
      </c>
      <c r="I64" s="62">
        <v>79.165</v>
      </c>
      <c r="J64" s="62">
        <v>4.694</v>
      </c>
      <c r="K64" s="196">
        <v>10</v>
      </c>
      <c r="L64" s="197" t="s">
        <v>390</v>
      </c>
      <c r="M64" s="196"/>
      <c r="N64" s="62">
        <v>2.9</v>
      </c>
      <c r="O64" s="62">
        <f t="shared" si="0"/>
        <v>9.219999999999999</v>
      </c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>
        <v>2.2</v>
      </c>
      <c r="AC64" s="198"/>
      <c r="AD64" s="198">
        <v>2.9</v>
      </c>
      <c r="AE64" s="62"/>
      <c r="AF64" s="198" t="s">
        <v>315</v>
      </c>
      <c r="AG64" s="27" t="s">
        <v>28</v>
      </c>
      <c r="AH64" s="183">
        <v>604507933</v>
      </c>
      <c r="AI64" s="28" t="s">
        <v>29</v>
      </c>
    </row>
    <row r="65" spans="1:35" ht="12.75">
      <c r="A65" s="62" t="s">
        <v>124</v>
      </c>
      <c r="B65" s="62"/>
      <c r="C65" s="195">
        <v>2013</v>
      </c>
      <c r="D65" s="195">
        <v>4</v>
      </c>
      <c r="E65" s="62">
        <v>15</v>
      </c>
      <c r="F65" s="62">
        <v>5</v>
      </c>
      <c r="G65" s="62">
        <v>20</v>
      </c>
      <c r="H65" s="62">
        <v>53.01</v>
      </c>
      <c r="I65" s="62">
        <v>76.947</v>
      </c>
      <c r="J65" s="62">
        <v>18.556</v>
      </c>
      <c r="K65" s="196">
        <v>10</v>
      </c>
      <c r="L65" s="197" t="s">
        <v>390</v>
      </c>
      <c r="M65" s="196"/>
      <c r="N65" s="62">
        <v>2.08</v>
      </c>
      <c r="O65" s="62">
        <f t="shared" si="0"/>
        <v>7.744</v>
      </c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>
        <v>1.6</v>
      </c>
      <c r="AC65" s="198"/>
      <c r="AD65" s="198"/>
      <c r="AE65" s="62"/>
      <c r="AF65" s="198" t="s">
        <v>315</v>
      </c>
      <c r="AG65" s="27" t="s">
        <v>28</v>
      </c>
      <c r="AH65" s="183">
        <v>607665506</v>
      </c>
      <c r="AI65" s="28" t="s">
        <v>29</v>
      </c>
    </row>
    <row r="66" spans="1:35" ht="12.75">
      <c r="A66" s="62" t="s">
        <v>125</v>
      </c>
      <c r="B66" s="62"/>
      <c r="C66" s="195">
        <v>2013</v>
      </c>
      <c r="D66" s="195">
        <v>4</v>
      </c>
      <c r="E66" s="62">
        <v>26</v>
      </c>
      <c r="F66" s="62">
        <v>6</v>
      </c>
      <c r="G66" s="62">
        <v>24</v>
      </c>
      <c r="H66" s="62">
        <v>40.86</v>
      </c>
      <c r="I66" s="62">
        <v>75.184</v>
      </c>
      <c r="J66" s="62">
        <v>16.609</v>
      </c>
      <c r="K66" s="196">
        <v>10</v>
      </c>
      <c r="L66" s="197" t="s">
        <v>390</v>
      </c>
      <c r="M66" s="196"/>
      <c r="N66" s="62">
        <v>3.35</v>
      </c>
      <c r="O66" s="62">
        <f t="shared" si="0"/>
        <v>10.030000000000001</v>
      </c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>
        <v>3.2</v>
      </c>
      <c r="AB66" s="198">
        <v>2.7</v>
      </c>
      <c r="AC66" s="198"/>
      <c r="AD66" s="198">
        <v>3.4</v>
      </c>
      <c r="AE66" s="62"/>
      <c r="AF66" s="198" t="s">
        <v>315</v>
      </c>
      <c r="AG66" s="27" t="s">
        <v>28</v>
      </c>
      <c r="AH66" s="183">
        <v>604508075</v>
      </c>
      <c r="AI66" s="28" t="s">
        <v>29</v>
      </c>
    </row>
    <row r="67" spans="1:35" ht="12.75">
      <c r="A67" s="62" t="s">
        <v>126</v>
      </c>
      <c r="B67" s="62"/>
      <c r="C67" s="195">
        <v>2013</v>
      </c>
      <c r="D67" s="195">
        <v>4</v>
      </c>
      <c r="E67" s="62">
        <v>26</v>
      </c>
      <c r="F67" s="62">
        <v>6</v>
      </c>
      <c r="G67" s="62">
        <v>25</v>
      </c>
      <c r="H67" s="62">
        <v>25.08</v>
      </c>
      <c r="I67" s="62">
        <v>76.855</v>
      </c>
      <c r="J67" s="62">
        <v>18.474</v>
      </c>
      <c r="K67" s="196">
        <v>10</v>
      </c>
      <c r="L67" s="197" t="s">
        <v>390</v>
      </c>
      <c r="M67" s="196"/>
      <c r="N67" s="62">
        <v>2.36</v>
      </c>
      <c r="O67" s="62">
        <f t="shared" si="0"/>
        <v>8.248000000000001</v>
      </c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62"/>
      <c r="AF67" s="62"/>
      <c r="AG67" s="27" t="s">
        <v>28</v>
      </c>
      <c r="AH67" s="183" t="s">
        <v>47</v>
      </c>
      <c r="AI67" s="28" t="s">
        <v>29</v>
      </c>
    </row>
    <row r="68" spans="1:35" ht="12.75">
      <c r="A68" s="62" t="s">
        <v>127</v>
      </c>
      <c r="B68" s="62"/>
      <c r="C68" s="195">
        <v>2013</v>
      </c>
      <c r="D68" s="195">
        <v>4</v>
      </c>
      <c r="E68" s="62">
        <v>29</v>
      </c>
      <c r="F68" s="62">
        <v>2</v>
      </c>
      <c r="G68" s="62">
        <v>0</v>
      </c>
      <c r="H68" s="62">
        <v>26.96</v>
      </c>
      <c r="I68" s="62">
        <v>76.951</v>
      </c>
      <c r="J68" s="62">
        <v>18.887</v>
      </c>
      <c r="K68" s="196">
        <v>10</v>
      </c>
      <c r="L68" s="197" t="s">
        <v>390</v>
      </c>
      <c r="M68" s="196"/>
      <c r="N68" s="62">
        <v>2.38</v>
      </c>
      <c r="O68" s="62">
        <f t="shared" si="0"/>
        <v>8.283999999999999</v>
      </c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>
        <v>2.4</v>
      </c>
      <c r="AE68" s="62"/>
      <c r="AF68" s="198" t="s">
        <v>315</v>
      </c>
      <c r="AG68" s="27" t="s">
        <v>28</v>
      </c>
      <c r="AH68" s="183">
        <v>607833568</v>
      </c>
      <c r="AI68" s="28" t="s">
        <v>29</v>
      </c>
    </row>
    <row r="69" spans="1:35" ht="12.75">
      <c r="A69" s="62" t="s">
        <v>128</v>
      </c>
      <c r="B69" s="62"/>
      <c r="C69" s="195">
        <v>2013</v>
      </c>
      <c r="D69" s="195">
        <v>5</v>
      </c>
      <c r="E69" s="62">
        <v>10</v>
      </c>
      <c r="F69" s="62">
        <v>4</v>
      </c>
      <c r="G69" s="62">
        <v>6</v>
      </c>
      <c r="H69" s="62">
        <v>21.55</v>
      </c>
      <c r="I69" s="62">
        <v>76.967</v>
      </c>
      <c r="J69" s="62">
        <v>18.86</v>
      </c>
      <c r="K69" s="196">
        <v>10</v>
      </c>
      <c r="L69" s="197" t="s">
        <v>390</v>
      </c>
      <c r="M69" s="112"/>
      <c r="N69" s="62">
        <v>3.36</v>
      </c>
      <c r="O69" s="62">
        <f t="shared" si="0"/>
        <v>10.048</v>
      </c>
      <c r="P69" s="198"/>
      <c r="Q69" s="198"/>
      <c r="R69" s="198" t="s">
        <v>73</v>
      </c>
      <c r="S69" s="198" t="s">
        <v>313</v>
      </c>
      <c r="T69" s="198"/>
      <c r="U69" s="198"/>
      <c r="V69" s="198" t="s">
        <v>73</v>
      </c>
      <c r="W69" s="198" t="s">
        <v>313</v>
      </c>
      <c r="X69" s="198"/>
      <c r="Y69" s="198"/>
      <c r="Z69" s="198"/>
      <c r="AA69" s="198"/>
      <c r="AB69" s="198">
        <v>2.8</v>
      </c>
      <c r="AC69" s="198">
        <v>3.3</v>
      </c>
      <c r="AD69" s="198">
        <v>3.4</v>
      </c>
      <c r="AE69" s="62"/>
      <c r="AF69" s="198" t="s">
        <v>315</v>
      </c>
      <c r="AG69" s="27" t="s">
        <v>28</v>
      </c>
      <c r="AH69" s="183">
        <v>607997700</v>
      </c>
      <c r="AI69" s="28" t="s">
        <v>29</v>
      </c>
    </row>
    <row r="70" spans="1:35" ht="12.75">
      <c r="A70" s="62" t="s">
        <v>129</v>
      </c>
      <c r="B70" s="62"/>
      <c r="C70" s="195">
        <v>2013</v>
      </c>
      <c r="D70" s="195">
        <v>5</v>
      </c>
      <c r="E70" s="62">
        <v>13</v>
      </c>
      <c r="F70" s="62">
        <v>1</v>
      </c>
      <c r="G70" s="62">
        <v>24</v>
      </c>
      <c r="H70" s="62">
        <v>13.5</v>
      </c>
      <c r="I70" s="62">
        <v>79.993</v>
      </c>
      <c r="J70" s="62">
        <v>2.488</v>
      </c>
      <c r="K70" s="196">
        <v>10</v>
      </c>
      <c r="L70" s="197" t="s">
        <v>390</v>
      </c>
      <c r="M70" s="112"/>
      <c r="N70" s="62">
        <v>3.23</v>
      </c>
      <c r="O70" s="62">
        <f t="shared" si="0"/>
        <v>9.814</v>
      </c>
      <c r="P70" s="198"/>
      <c r="Q70" s="198"/>
      <c r="R70" s="198" t="s">
        <v>73</v>
      </c>
      <c r="S70" s="198" t="s">
        <v>313</v>
      </c>
      <c r="T70" s="198"/>
      <c r="U70" s="198"/>
      <c r="V70" s="198" t="s">
        <v>73</v>
      </c>
      <c r="W70" s="198" t="s">
        <v>313</v>
      </c>
      <c r="X70" s="198"/>
      <c r="Y70" s="198"/>
      <c r="Z70" s="198"/>
      <c r="AA70" s="198"/>
      <c r="AB70" s="198">
        <v>2.3</v>
      </c>
      <c r="AC70" s="198"/>
      <c r="AD70" s="198">
        <v>3.2</v>
      </c>
      <c r="AE70" s="62"/>
      <c r="AF70" s="198" t="s">
        <v>315</v>
      </c>
      <c r="AG70" s="27" t="s">
        <v>28</v>
      </c>
      <c r="AH70" s="183">
        <v>604508118</v>
      </c>
      <c r="AI70" s="28" t="s">
        <v>29</v>
      </c>
    </row>
    <row r="71" spans="1:35" ht="12.75">
      <c r="A71" s="62" t="s">
        <v>130</v>
      </c>
      <c r="B71" s="62"/>
      <c r="C71" s="195">
        <v>2013</v>
      </c>
      <c r="D71" s="195">
        <v>5</v>
      </c>
      <c r="E71" s="62">
        <v>13</v>
      </c>
      <c r="F71" s="62">
        <v>21</v>
      </c>
      <c r="G71" s="62">
        <v>27</v>
      </c>
      <c r="H71" s="62">
        <v>5.82</v>
      </c>
      <c r="I71" s="62">
        <v>74.15</v>
      </c>
      <c r="J71" s="62">
        <v>11.463</v>
      </c>
      <c r="K71" s="196">
        <v>10</v>
      </c>
      <c r="L71" s="197" t="s">
        <v>390</v>
      </c>
      <c r="M71" s="196"/>
      <c r="N71" s="62">
        <v>3.01</v>
      </c>
      <c r="O71" s="62">
        <f t="shared" si="0"/>
        <v>9.418</v>
      </c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>
        <v>1.8</v>
      </c>
      <c r="AC71" s="198"/>
      <c r="AD71" s="219">
        <v>3</v>
      </c>
      <c r="AE71" s="62"/>
      <c r="AF71" s="198" t="s">
        <v>315</v>
      </c>
      <c r="AG71" s="27" t="s">
        <v>28</v>
      </c>
      <c r="AH71" s="183">
        <v>604508119</v>
      </c>
      <c r="AI71" s="28" t="s">
        <v>29</v>
      </c>
    </row>
    <row r="72" spans="1:35" ht="12.75">
      <c r="A72" s="62" t="s">
        <v>131</v>
      </c>
      <c r="B72" s="62"/>
      <c r="C72" s="195">
        <v>2013</v>
      </c>
      <c r="D72" s="195">
        <v>5</v>
      </c>
      <c r="E72" s="62">
        <v>14</v>
      </c>
      <c r="F72" s="62">
        <v>5</v>
      </c>
      <c r="G72" s="62">
        <v>28</v>
      </c>
      <c r="H72" s="62">
        <v>30.4</v>
      </c>
      <c r="I72" s="62">
        <v>73.106</v>
      </c>
      <c r="J72" s="62">
        <v>7.077</v>
      </c>
      <c r="K72" s="196">
        <v>10</v>
      </c>
      <c r="L72" s="197" t="s">
        <v>390</v>
      </c>
      <c r="M72" s="112"/>
      <c r="N72" s="62">
        <v>3.09</v>
      </c>
      <c r="O72" s="62">
        <f t="shared" si="0"/>
        <v>9.562000000000001</v>
      </c>
      <c r="P72" s="198"/>
      <c r="Q72" s="198"/>
      <c r="R72" s="198" t="s">
        <v>73</v>
      </c>
      <c r="S72" s="198" t="s">
        <v>313</v>
      </c>
      <c r="T72" s="198"/>
      <c r="U72" s="198"/>
      <c r="V72" s="198" t="s">
        <v>73</v>
      </c>
      <c r="W72" s="198" t="s">
        <v>313</v>
      </c>
      <c r="X72" s="198"/>
      <c r="Y72" s="198"/>
      <c r="Z72" s="198"/>
      <c r="AA72" s="198"/>
      <c r="AB72" s="198">
        <v>2.3</v>
      </c>
      <c r="AC72" s="198" t="s">
        <v>73</v>
      </c>
      <c r="AD72" s="198">
        <v>3.1</v>
      </c>
      <c r="AE72" s="62"/>
      <c r="AF72" s="198" t="s">
        <v>315</v>
      </c>
      <c r="AG72" s="27" t="s">
        <v>28</v>
      </c>
      <c r="AH72" s="183">
        <v>607877595</v>
      </c>
      <c r="AI72" s="28" t="s">
        <v>29</v>
      </c>
    </row>
    <row r="73" spans="1:35" ht="12.75">
      <c r="A73" s="62" t="s">
        <v>132</v>
      </c>
      <c r="B73" s="62"/>
      <c r="C73" s="195">
        <v>2013</v>
      </c>
      <c r="D73" s="195">
        <v>5</v>
      </c>
      <c r="E73" s="62">
        <v>23</v>
      </c>
      <c r="F73" s="62">
        <v>19</v>
      </c>
      <c r="G73" s="62">
        <v>27</v>
      </c>
      <c r="H73" s="62">
        <v>42.14</v>
      </c>
      <c r="I73" s="62">
        <v>74.112</v>
      </c>
      <c r="J73" s="62">
        <v>10.307</v>
      </c>
      <c r="K73" s="196">
        <v>10</v>
      </c>
      <c r="L73" s="197" t="s">
        <v>390</v>
      </c>
      <c r="M73" s="112"/>
      <c r="N73" s="62">
        <v>3.35</v>
      </c>
      <c r="O73" s="62">
        <f t="shared" si="0"/>
        <v>10.030000000000001</v>
      </c>
      <c r="P73" s="198"/>
      <c r="Q73" s="198"/>
      <c r="R73" s="198" t="s">
        <v>73</v>
      </c>
      <c r="S73" s="198" t="s">
        <v>313</v>
      </c>
      <c r="T73" s="198"/>
      <c r="U73" s="198"/>
      <c r="V73" s="198">
        <v>3.1</v>
      </c>
      <c r="W73" s="198">
        <v>4</v>
      </c>
      <c r="X73" s="198"/>
      <c r="Y73" s="198"/>
      <c r="Z73" s="198"/>
      <c r="AA73" s="198"/>
      <c r="AB73" s="198">
        <v>2.1</v>
      </c>
      <c r="AC73" s="198"/>
      <c r="AD73" s="198">
        <v>3.3</v>
      </c>
      <c r="AE73" s="62"/>
      <c r="AF73" s="198" t="s">
        <v>315</v>
      </c>
      <c r="AG73" s="27" t="s">
        <v>28</v>
      </c>
      <c r="AH73" s="183">
        <v>603020328</v>
      </c>
      <c r="AI73" s="28" t="s">
        <v>29</v>
      </c>
    </row>
    <row r="74" spans="1:35" ht="12.75">
      <c r="A74" s="62" t="s">
        <v>133</v>
      </c>
      <c r="B74" s="62"/>
      <c r="C74" s="195">
        <v>2013</v>
      </c>
      <c r="D74" s="195">
        <v>5</v>
      </c>
      <c r="E74" s="62">
        <v>27</v>
      </c>
      <c r="F74" s="62">
        <v>9</v>
      </c>
      <c r="G74" s="62">
        <v>46</v>
      </c>
      <c r="H74" s="62">
        <v>15.89</v>
      </c>
      <c r="I74" s="62">
        <v>72.898</v>
      </c>
      <c r="J74" s="62">
        <v>5.485</v>
      </c>
      <c r="K74" s="196">
        <v>10</v>
      </c>
      <c r="L74" s="197" t="s">
        <v>390</v>
      </c>
      <c r="M74" s="112"/>
      <c r="N74" s="62">
        <v>3.38</v>
      </c>
      <c r="O74" s="62">
        <f t="shared" si="0"/>
        <v>10.084</v>
      </c>
      <c r="P74" s="198"/>
      <c r="Q74" s="198"/>
      <c r="R74" s="198" t="s">
        <v>73</v>
      </c>
      <c r="S74" s="198" t="s">
        <v>313</v>
      </c>
      <c r="T74" s="198"/>
      <c r="U74" s="198"/>
      <c r="V74" s="198">
        <v>3.7</v>
      </c>
      <c r="W74" s="198">
        <v>5</v>
      </c>
      <c r="X74" s="198"/>
      <c r="Y74" s="198"/>
      <c r="Z74" s="198"/>
      <c r="AA74" s="198">
        <v>2.8</v>
      </c>
      <c r="AB74" s="198">
        <v>2.6</v>
      </c>
      <c r="AC74" s="198" t="s">
        <v>73</v>
      </c>
      <c r="AD74" s="198">
        <v>3.4</v>
      </c>
      <c r="AE74" s="62"/>
      <c r="AF74" s="198" t="s">
        <v>315</v>
      </c>
      <c r="AG74" s="27" t="s">
        <v>28</v>
      </c>
      <c r="AH74" s="183">
        <v>603009420</v>
      </c>
      <c r="AI74" s="28" t="s">
        <v>29</v>
      </c>
    </row>
    <row r="75" spans="1:35" ht="12.75">
      <c r="A75" s="62" t="s">
        <v>134</v>
      </c>
      <c r="B75" s="62"/>
      <c r="C75" s="195">
        <v>2013</v>
      </c>
      <c r="D75" s="195">
        <v>5</v>
      </c>
      <c r="E75" s="62">
        <v>28</v>
      </c>
      <c r="F75" s="62">
        <v>2</v>
      </c>
      <c r="G75" s="62">
        <v>14</v>
      </c>
      <c r="H75" s="62">
        <v>25.11</v>
      </c>
      <c r="I75" s="62">
        <v>78.859</v>
      </c>
      <c r="J75" s="62">
        <v>5.284</v>
      </c>
      <c r="K75" s="196">
        <v>10</v>
      </c>
      <c r="L75" s="197" t="s">
        <v>390</v>
      </c>
      <c r="M75" s="112"/>
      <c r="N75" s="62">
        <v>2.9</v>
      </c>
      <c r="O75" s="62">
        <f t="shared" si="0"/>
        <v>9.219999999999999</v>
      </c>
      <c r="P75" s="198"/>
      <c r="Q75" s="198"/>
      <c r="R75" s="198" t="s">
        <v>73</v>
      </c>
      <c r="S75" s="198" t="s">
        <v>313</v>
      </c>
      <c r="T75" s="198"/>
      <c r="U75" s="198"/>
      <c r="V75" s="198" t="s">
        <v>73</v>
      </c>
      <c r="W75" s="198" t="s">
        <v>313</v>
      </c>
      <c r="X75" s="198"/>
      <c r="Y75" s="198"/>
      <c r="Z75" s="198"/>
      <c r="AA75" s="198"/>
      <c r="AB75" s="198">
        <v>2.4</v>
      </c>
      <c r="AC75" s="198"/>
      <c r="AD75" s="198">
        <v>2.9</v>
      </c>
      <c r="AE75" s="62"/>
      <c r="AF75" s="198" t="s">
        <v>315</v>
      </c>
      <c r="AG75" s="27" t="s">
        <v>28</v>
      </c>
      <c r="AH75" s="183">
        <v>603014495</v>
      </c>
      <c r="AI75" s="28" t="s">
        <v>29</v>
      </c>
    </row>
    <row r="76" spans="1:35" ht="12.75">
      <c r="A76" s="62" t="s">
        <v>135</v>
      </c>
      <c r="B76" s="62"/>
      <c r="C76" s="195">
        <v>2013</v>
      </c>
      <c r="D76" s="195">
        <v>5</v>
      </c>
      <c r="E76" s="62">
        <v>28</v>
      </c>
      <c r="F76" s="62">
        <v>4</v>
      </c>
      <c r="G76" s="62">
        <v>43</v>
      </c>
      <c r="H76" s="62">
        <v>40.1</v>
      </c>
      <c r="I76" s="62">
        <v>78.934</v>
      </c>
      <c r="J76" s="62">
        <v>5.139</v>
      </c>
      <c r="K76" s="196">
        <v>10</v>
      </c>
      <c r="L76" s="197" t="s">
        <v>390</v>
      </c>
      <c r="M76" s="112"/>
      <c r="N76" s="62">
        <v>2.95</v>
      </c>
      <c r="O76" s="62">
        <f t="shared" si="0"/>
        <v>9.31</v>
      </c>
      <c r="P76" s="198"/>
      <c r="Q76" s="198"/>
      <c r="R76" s="198" t="s">
        <v>73</v>
      </c>
      <c r="S76" s="198" t="s">
        <v>313</v>
      </c>
      <c r="T76" s="198"/>
      <c r="U76" s="198"/>
      <c r="V76" s="198" t="s">
        <v>73</v>
      </c>
      <c r="W76" s="198" t="s">
        <v>313</v>
      </c>
      <c r="X76" s="198"/>
      <c r="Y76" s="198"/>
      <c r="Z76" s="198"/>
      <c r="AA76" s="198"/>
      <c r="AB76" s="198">
        <v>1.9</v>
      </c>
      <c r="AC76" s="198"/>
      <c r="AD76" s="198">
        <v>2.9</v>
      </c>
      <c r="AE76" s="62"/>
      <c r="AF76" s="198" t="s">
        <v>315</v>
      </c>
      <c r="AG76" s="27" t="s">
        <v>28</v>
      </c>
      <c r="AH76" s="183">
        <v>604509119</v>
      </c>
      <c r="AI76" s="28" t="s">
        <v>29</v>
      </c>
    </row>
    <row r="77" spans="1:35" ht="12.75">
      <c r="A77" s="62" t="s">
        <v>136</v>
      </c>
      <c r="B77" s="62"/>
      <c r="C77" s="195">
        <v>2013</v>
      </c>
      <c r="D77" s="195">
        <v>5</v>
      </c>
      <c r="E77" s="62">
        <v>28</v>
      </c>
      <c r="F77" s="62">
        <v>15</v>
      </c>
      <c r="G77" s="62">
        <v>32</v>
      </c>
      <c r="H77" s="62">
        <v>58.07</v>
      </c>
      <c r="I77" s="62">
        <v>77.204</v>
      </c>
      <c r="J77" s="62">
        <v>19.288</v>
      </c>
      <c r="K77" s="196">
        <v>10</v>
      </c>
      <c r="L77" s="197" t="s">
        <v>390</v>
      </c>
      <c r="M77" s="196"/>
      <c r="N77" s="62">
        <v>2.33</v>
      </c>
      <c r="O77" s="62">
        <f t="shared" si="0"/>
        <v>8.193999999999999</v>
      </c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>
        <v>1.9</v>
      </c>
      <c r="AC77" s="198"/>
      <c r="AD77" s="198"/>
      <c r="AE77" s="62"/>
      <c r="AF77" s="198" t="s">
        <v>315</v>
      </c>
      <c r="AG77" s="27" t="s">
        <v>28</v>
      </c>
      <c r="AH77" s="183">
        <v>607157246</v>
      </c>
      <c r="AI77" s="28" t="s">
        <v>29</v>
      </c>
    </row>
    <row r="78" spans="1:35" ht="12.75">
      <c r="A78" s="62" t="s">
        <v>137</v>
      </c>
      <c r="B78" s="62"/>
      <c r="C78" s="195">
        <v>2013</v>
      </c>
      <c r="D78" s="195">
        <v>5</v>
      </c>
      <c r="E78" s="62">
        <v>30</v>
      </c>
      <c r="F78" s="62">
        <v>0</v>
      </c>
      <c r="G78" s="62">
        <v>47</v>
      </c>
      <c r="H78" s="62">
        <v>57.67</v>
      </c>
      <c r="I78" s="62">
        <v>77.411</v>
      </c>
      <c r="J78" s="62">
        <v>8.716</v>
      </c>
      <c r="K78" s="196">
        <v>10</v>
      </c>
      <c r="L78" s="197" t="s">
        <v>390</v>
      </c>
      <c r="M78" s="196"/>
      <c r="N78" s="62">
        <v>2.3</v>
      </c>
      <c r="O78" s="62">
        <f t="shared" si="0"/>
        <v>8.14</v>
      </c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>
        <v>1.6</v>
      </c>
      <c r="AC78" s="198"/>
      <c r="AD78" s="198">
        <v>2.3</v>
      </c>
      <c r="AE78" s="62"/>
      <c r="AF78" s="198" t="s">
        <v>315</v>
      </c>
      <c r="AG78" s="27" t="s">
        <v>28</v>
      </c>
      <c r="AH78" s="183">
        <v>607997717</v>
      </c>
      <c r="AI78" s="28" t="s">
        <v>29</v>
      </c>
    </row>
    <row r="79" spans="1:35" ht="12.75">
      <c r="A79" s="62" t="s">
        <v>138</v>
      </c>
      <c r="B79" s="200">
        <v>1</v>
      </c>
      <c r="C79" s="195">
        <v>2013</v>
      </c>
      <c r="D79" s="195">
        <v>6</v>
      </c>
      <c r="E79" s="62">
        <v>1</v>
      </c>
      <c r="F79" s="62">
        <v>14</v>
      </c>
      <c r="G79" s="62">
        <v>6</v>
      </c>
      <c r="H79" s="62">
        <v>57.82</v>
      </c>
      <c r="I79" s="62">
        <v>81.843</v>
      </c>
      <c r="J79" s="62">
        <v>-3.317</v>
      </c>
      <c r="K79" s="196">
        <v>10</v>
      </c>
      <c r="L79" s="197" t="s">
        <v>390</v>
      </c>
      <c r="M79" s="196"/>
      <c r="N79" s="62">
        <v>4.28</v>
      </c>
      <c r="O79" s="62">
        <f t="shared" si="0"/>
        <v>11.704</v>
      </c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62"/>
      <c r="AF79" s="62"/>
      <c r="AG79" s="27" t="s">
        <v>28</v>
      </c>
      <c r="AH79" s="183" t="s">
        <v>47</v>
      </c>
      <c r="AI79" s="28" t="s">
        <v>29</v>
      </c>
    </row>
    <row r="80" spans="1:35" ht="12.75">
      <c r="A80" s="62" t="s">
        <v>139</v>
      </c>
      <c r="B80" s="200">
        <v>2</v>
      </c>
      <c r="C80" s="201">
        <v>2013</v>
      </c>
      <c r="D80" s="201">
        <v>6</v>
      </c>
      <c r="E80" s="183">
        <v>3</v>
      </c>
      <c r="F80" s="183">
        <v>16</v>
      </c>
      <c r="G80" s="183">
        <v>48</v>
      </c>
      <c r="H80" s="183">
        <v>31.5</v>
      </c>
      <c r="I80" s="183">
        <v>74.846</v>
      </c>
      <c r="J80" s="183">
        <v>9.758</v>
      </c>
      <c r="K80" s="196">
        <v>10</v>
      </c>
      <c r="L80" s="197" t="s">
        <v>390</v>
      </c>
      <c r="M80" s="175">
        <v>14.56526</v>
      </c>
      <c r="N80" s="183">
        <v>4.36</v>
      </c>
      <c r="O80" s="62">
        <f t="shared" si="0"/>
        <v>11.848</v>
      </c>
      <c r="P80" s="198"/>
      <c r="Q80" s="198"/>
      <c r="R80" s="198">
        <v>3.7</v>
      </c>
      <c r="S80" s="198">
        <v>36</v>
      </c>
      <c r="T80" s="198">
        <v>4.6</v>
      </c>
      <c r="U80" s="198">
        <v>38</v>
      </c>
      <c r="V80" s="198">
        <v>4.4</v>
      </c>
      <c r="W80" s="198">
        <v>104</v>
      </c>
      <c r="X80" s="198">
        <v>4.8</v>
      </c>
      <c r="Y80" s="198">
        <v>68</v>
      </c>
      <c r="Z80" s="220">
        <v>18300000000000000</v>
      </c>
      <c r="AA80" s="198" t="s">
        <v>73</v>
      </c>
      <c r="AB80" s="198">
        <v>2.9</v>
      </c>
      <c r="AC80" s="198" t="s">
        <v>73</v>
      </c>
      <c r="AD80" s="198">
        <v>4.4</v>
      </c>
      <c r="AE80" s="198" t="s">
        <v>330</v>
      </c>
      <c r="AF80" s="198" t="s">
        <v>316</v>
      </c>
      <c r="AG80" s="27" t="s">
        <v>28</v>
      </c>
      <c r="AH80" s="183">
        <v>603045435</v>
      </c>
      <c r="AI80" s="28" t="s">
        <v>29</v>
      </c>
    </row>
    <row r="81" spans="1:35" ht="12.75">
      <c r="A81" s="62" t="s">
        <v>140</v>
      </c>
      <c r="B81" s="62"/>
      <c r="C81" s="195">
        <v>2013</v>
      </c>
      <c r="D81" s="195">
        <v>6</v>
      </c>
      <c r="E81" s="62">
        <v>4</v>
      </c>
      <c r="F81" s="62">
        <v>22</v>
      </c>
      <c r="G81" s="62">
        <v>12</v>
      </c>
      <c r="H81" s="62">
        <v>39.65</v>
      </c>
      <c r="I81" s="62">
        <v>72.59</v>
      </c>
      <c r="J81" s="62">
        <v>3.713</v>
      </c>
      <c r="K81" s="196">
        <v>10</v>
      </c>
      <c r="L81" s="197" t="s">
        <v>390</v>
      </c>
      <c r="M81" s="112"/>
      <c r="N81" s="62">
        <v>3.62</v>
      </c>
      <c r="O81" s="62">
        <f t="shared" si="0"/>
        <v>10.516</v>
      </c>
      <c r="P81" s="198"/>
      <c r="Q81" s="198"/>
      <c r="R81" s="198">
        <v>3.1</v>
      </c>
      <c r="S81" s="198">
        <v>13</v>
      </c>
      <c r="T81" s="198"/>
      <c r="U81" s="198"/>
      <c r="V81" s="198">
        <v>3.5</v>
      </c>
      <c r="W81" s="198">
        <v>11</v>
      </c>
      <c r="X81" s="198"/>
      <c r="Y81" s="198"/>
      <c r="Z81" s="198"/>
      <c r="AA81" s="198"/>
      <c r="AB81" s="198">
        <v>2.5</v>
      </c>
      <c r="AC81" s="198"/>
      <c r="AD81" s="198">
        <v>3.6</v>
      </c>
      <c r="AE81" s="62"/>
      <c r="AF81" s="198" t="s">
        <v>315</v>
      </c>
      <c r="AG81" s="27" t="s">
        <v>28</v>
      </c>
      <c r="AH81" s="183">
        <v>603051415</v>
      </c>
      <c r="AI81" s="28" t="s">
        <v>29</v>
      </c>
    </row>
    <row r="82" spans="1:35" ht="12.75">
      <c r="A82" s="62" t="s">
        <v>141</v>
      </c>
      <c r="B82" s="62"/>
      <c r="C82" s="195">
        <v>2013</v>
      </c>
      <c r="D82" s="195">
        <v>6</v>
      </c>
      <c r="E82" s="62">
        <v>7</v>
      </c>
      <c r="F82" s="62">
        <v>12</v>
      </c>
      <c r="G82" s="62">
        <v>50</v>
      </c>
      <c r="H82" s="62">
        <v>4.13</v>
      </c>
      <c r="I82" s="62">
        <v>76.953</v>
      </c>
      <c r="J82" s="62">
        <v>19.634</v>
      </c>
      <c r="K82" s="196">
        <v>10</v>
      </c>
      <c r="L82" s="197" t="s">
        <v>390</v>
      </c>
      <c r="M82" s="196"/>
      <c r="N82" s="62">
        <v>2.61</v>
      </c>
      <c r="O82" s="62">
        <f t="shared" si="0"/>
        <v>8.698</v>
      </c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>
        <v>2.2</v>
      </c>
      <c r="AC82" s="198"/>
      <c r="AD82" s="198">
        <v>2.6</v>
      </c>
      <c r="AE82" s="62"/>
      <c r="AF82" s="198" t="s">
        <v>315</v>
      </c>
      <c r="AG82" s="27" t="s">
        <v>28</v>
      </c>
      <c r="AH82" s="183">
        <v>604509234</v>
      </c>
      <c r="AI82" s="28" t="s">
        <v>29</v>
      </c>
    </row>
    <row r="83" spans="1:35" ht="12.75">
      <c r="A83" s="62" t="s">
        <v>142</v>
      </c>
      <c r="B83" s="62"/>
      <c r="C83" s="195">
        <v>2013</v>
      </c>
      <c r="D83" s="195">
        <v>6</v>
      </c>
      <c r="E83" s="62">
        <v>7</v>
      </c>
      <c r="F83" s="62">
        <v>12</v>
      </c>
      <c r="G83" s="62">
        <v>56</v>
      </c>
      <c r="H83" s="62">
        <v>25.54</v>
      </c>
      <c r="I83" s="62">
        <v>81.591</v>
      </c>
      <c r="J83" s="62">
        <v>-0.95</v>
      </c>
      <c r="K83" s="196">
        <v>10</v>
      </c>
      <c r="L83" s="197" t="s">
        <v>390</v>
      </c>
      <c r="M83" s="112"/>
      <c r="N83" s="62">
        <v>3.44</v>
      </c>
      <c r="O83" s="62">
        <f t="shared" si="0"/>
        <v>10.192</v>
      </c>
      <c r="P83" s="198"/>
      <c r="Q83" s="198"/>
      <c r="R83" s="198"/>
      <c r="S83" s="198"/>
      <c r="T83" s="198"/>
      <c r="U83" s="198"/>
      <c r="V83" s="198">
        <v>3.7</v>
      </c>
      <c r="W83" s="198">
        <v>8</v>
      </c>
      <c r="X83" s="198"/>
      <c r="Y83" s="198"/>
      <c r="Z83" s="198"/>
      <c r="AA83" s="198"/>
      <c r="AB83" s="198" t="s">
        <v>73</v>
      </c>
      <c r="AC83" s="198"/>
      <c r="AD83" s="198"/>
      <c r="AE83" s="62"/>
      <c r="AF83" s="198" t="s">
        <v>398</v>
      </c>
      <c r="AG83" s="27" t="s">
        <v>28</v>
      </c>
      <c r="AH83" s="183">
        <v>603067058</v>
      </c>
      <c r="AI83" s="28" t="s">
        <v>29</v>
      </c>
    </row>
    <row r="84" spans="1:35" ht="12.75">
      <c r="A84" s="62" t="s">
        <v>143</v>
      </c>
      <c r="B84" s="62"/>
      <c r="C84" s="195">
        <v>2013</v>
      </c>
      <c r="D84" s="195">
        <v>6</v>
      </c>
      <c r="E84" s="62">
        <v>7</v>
      </c>
      <c r="F84" s="62">
        <v>22</v>
      </c>
      <c r="G84" s="62">
        <v>14</v>
      </c>
      <c r="H84" s="62">
        <v>43.89</v>
      </c>
      <c r="I84" s="62">
        <v>78.218</v>
      </c>
      <c r="J84" s="62">
        <v>8.504</v>
      </c>
      <c r="K84" s="196">
        <v>10</v>
      </c>
      <c r="L84" s="197" t="s">
        <v>390</v>
      </c>
      <c r="M84" s="112"/>
      <c r="N84" s="62">
        <v>2.89</v>
      </c>
      <c r="O84" s="62">
        <f t="shared" si="0"/>
        <v>9.202</v>
      </c>
      <c r="P84" s="198"/>
      <c r="Q84" s="198"/>
      <c r="R84" s="198">
        <v>3.7</v>
      </c>
      <c r="S84" s="198">
        <v>3</v>
      </c>
      <c r="T84" s="198"/>
      <c r="U84" s="198"/>
      <c r="V84" s="198" t="s">
        <v>73</v>
      </c>
      <c r="W84" s="198" t="s">
        <v>313</v>
      </c>
      <c r="X84" s="198"/>
      <c r="Y84" s="198"/>
      <c r="Z84" s="198"/>
      <c r="AA84" s="198"/>
      <c r="AB84" s="198">
        <v>2.3</v>
      </c>
      <c r="AC84" s="198"/>
      <c r="AD84" s="198">
        <v>2.9</v>
      </c>
      <c r="AE84" s="62"/>
      <c r="AF84" s="198" t="s">
        <v>315</v>
      </c>
      <c r="AG84" s="27" t="s">
        <v>28</v>
      </c>
      <c r="AH84" s="183">
        <v>603070671</v>
      </c>
      <c r="AI84" s="28" t="s">
        <v>29</v>
      </c>
    </row>
    <row r="85" spans="1:35" ht="12.75">
      <c r="A85" s="62" t="s">
        <v>144</v>
      </c>
      <c r="B85" s="62"/>
      <c r="C85" s="195">
        <v>2013</v>
      </c>
      <c r="D85" s="195">
        <v>6</v>
      </c>
      <c r="E85" s="62">
        <v>8</v>
      </c>
      <c r="F85" s="62">
        <v>14</v>
      </c>
      <c r="G85" s="62">
        <v>38</v>
      </c>
      <c r="H85" s="62">
        <v>17.4</v>
      </c>
      <c r="I85" s="62">
        <v>76.112</v>
      </c>
      <c r="J85" s="62">
        <v>23.773</v>
      </c>
      <c r="K85" s="196">
        <v>10</v>
      </c>
      <c r="L85" s="197" t="s">
        <v>390</v>
      </c>
      <c r="M85" s="196"/>
      <c r="N85" s="62">
        <v>2.49</v>
      </c>
      <c r="O85" s="62">
        <f t="shared" si="0"/>
        <v>8.482</v>
      </c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219">
        <v>2</v>
      </c>
      <c r="AC85" s="198"/>
      <c r="AD85" s="198">
        <v>2.5</v>
      </c>
      <c r="AE85" s="62"/>
      <c r="AF85" s="198" t="s">
        <v>315</v>
      </c>
      <c r="AG85" s="27" t="s">
        <v>28</v>
      </c>
      <c r="AH85" s="183">
        <v>608109411</v>
      </c>
      <c r="AI85" s="28" t="s">
        <v>29</v>
      </c>
    </row>
    <row r="86" spans="1:35" ht="12.75">
      <c r="A86" s="62" t="s">
        <v>145</v>
      </c>
      <c r="B86" s="62"/>
      <c r="C86" s="195">
        <v>2013</v>
      </c>
      <c r="D86" s="195">
        <v>6</v>
      </c>
      <c r="E86" s="62">
        <v>10</v>
      </c>
      <c r="F86" s="62">
        <v>3</v>
      </c>
      <c r="G86" s="62">
        <v>39</v>
      </c>
      <c r="H86" s="62">
        <v>59.71</v>
      </c>
      <c r="I86" s="62">
        <v>76.052</v>
      </c>
      <c r="J86" s="62">
        <v>24.164</v>
      </c>
      <c r="K86" s="196">
        <v>10</v>
      </c>
      <c r="L86" s="197" t="s">
        <v>390</v>
      </c>
      <c r="M86" s="112"/>
      <c r="N86" s="62">
        <v>2.73</v>
      </c>
      <c r="O86" s="62">
        <f aca="true" t="shared" si="1" ref="O86:O149">1.8*N86+4</f>
        <v>8.914</v>
      </c>
      <c r="P86" s="198"/>
      <c r="Q86" s="198"/>
      <c r="R86" s="198" t="s">
        <v>73</v>
      </c>
      <c r="S86" s="198" t="s">
        <v>313</v>
      </c>
      <c r="T86" s="198"/>
      <c r="U86" s="198"/>
      <c r="V86" s="198" t="s">
        <v>73</v>
      </c>
      <c r="W86" s="198" t="s">
        <v>313</v>
      </c>
      <c r="X86" s="198"/>
      <c r="Y86" s="198"/>
      <c r="Z86" s="198"/>
      <c r="AA86" s="198"/>
      <c r="AB86" s="198">
        <v>2.2</v>
      </c>
      <c r="AC86" s="198"/>
      <c r="AD86" s="198">
        <v>2.7</v>
      </c>
      <c r="AE86" s="62"/>
      <c r="AF86" s="198" t="s">
        <v>315</v>
      </c>
      <c r="AG86" s="27" t="s">
        <v>28</v>
      </c>
      <c r="AH86" s="183">
        <v>608109413</v>
      </c>
      <c r="AI86" s="28" t="s">
        <v>29</v>
      </c>
    </row>
    <row r="87" spans="1:35" ht="12.75">
      <c r="A87" s="62" t="s">
        <v>146</v>
      </c>
      <c r="B87" s="62"/>
      <c r="C87" s="195">
        <v>2013</v>
      </c>
      <c r="D87" s="195">
        <v>6</v>
      </c>
      <c r="E87" s="62">
        <v>10</v>
      </c>
      <c r="F87" s="62">
        <v>3</v>
      </c>
      <c r="G87" s="62">
        <v>52</v>
      </c>
      <c r="H87" s="62">
        <v>6.76</v>
      </c>
      <c r="I87" s="62">
        <v>76.122</v>
      </c>
      <c r="J87" s="62">
        <v>24.177</v>
      </c>
      <c r="K87" s="196">
        <v>10</v>
      </c>
      <c r="L87" s="197" t="s">
        <v>390</v>
      </c>
      <c r="M87" s="112"/>
      <c r="N87" s="62">
        <v>2.51</v>
      </c>
      <c r="O87" s="62">
        <f t="shared" si="1"/>
        <v>8.518</v>
      </c>
      <c r="P87" s="198"/>
      <c r="Q87" s="198"/>
      <c r="R87" s="198" t="s">
        <v>73</v>
      </c>
      <c r="S87" s="198" t="s">
        <v>313</v>
      </c>
      <c r="T87" s="198"/>
      <c r="U87" s="198"/>
      <c r="V87" s="198" t="s">
        <v>73</v>
      </c>
      <c r="W87" s="198" t="s">
        <v>313</v>
      </c>
      <c r="X87" s="198"/>
      <c r="Y87" s="198"/>
      <c r="Z87" s="198"/>
      <c r="AA87" s="198"/>
      <c r="AB87" s="198">
        <v>1.9</v>
      </c>
      <c r="AC87" s="198"/>
      <c r="AD87" s="198">
        <v>2.5</v>
      </c>
      <c r="AE87" s="62"/>
      <c r="AF87" s="198" t="s">
        <v>315</v>
      </c>
      <c r="AG87" s="27" t="s">
        <v>28</v>
      </c>
      <c r="AH87" s="183">
        <v>608057519</v>
      </c>
      <c r="AI87" s="28" t="s">
        <v>29</v>
      </c>
    </row>
    <row r="88" spans="1:35" ht="12.75">
      <c r="A88" s="62" t="s">
        <v>147</v>
      </c>
      <c r="B88" s="62"/>
      <c r="C88" s="195">
        <v>2013</v>
      </c>
      <c r="D88" s="195">
        <v>6</v>
      </c>
      <c r="E88" s="62">
        <v>10</v>
      </c>
      <c r="F88" s="62">
        <v>7</v>
      </c>
      <c r="G88" s="62">
        <v>25</v>
      </c>
      <c r="H88" s="62">
        <v>19.08</v>
      </c>
      <c r="I88" s="62">
        <v>76.87</v>
      </c>
      <c r="J88" s="62">
        <v>18.677</v>
      </c>
      <c r="K88" s="196">
        <v>10</v>
      </c>
      <c r="L88" s="197" t="s">
        <v>390</v>
      </c>
      <c r="M88" s="196"/>
      <c r="N88" s="62">
        <v>2.21</v>
      </c>
      <c r="O88" s="62">
        <f t="shared" si="1"/>
        <v>7.978</v>
      </c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62"/>
      <c r="AF88" s="62"/>
      <c r="AG88" s="27" t="s">
        <v>28</v>
      </c>
      <c r="AH88" s="183" t="s">
        <v>47</v>
      </c>
      <c r="AI88" s="28" t="s">
        <v>29</v>
      </c>
    </row>
    <row r="89" spans="1:35" ht="12.75">
      <c r="A89" s="62" t="s">
        <v>148</v>
      </c>
      <c r="B89" s="62"/>
      <c r="C89" s="195">
        <v>2013</v>
      </c>
      <c r="D89" s="195">
        <v>6</v>
      </c>
      <c r="E89" s="62">
        <v>13</v>
      </c>
      <c r="F89" s="62">
        <v>7</v>
      </c>
      <c r="G89" s="62">
        <v>14</v>
      </c>
      <c r="H89" s="62">
        <v>45.38</v>
      </c>
      <c r="I89" s="62">
        <v>76.102</v>
      </c>
      <c r="J89" s="62">
        <v>23.376</v>
      </c>
      <c r="K89" s="196">
        <v>10</v>
      </c>
      <c r="L89" s="197" t="s">
        <v>390</v>
      </c>
      <c r="M89" s="196"/>
      <c r="N89" s="62">
        <v>2.04</v>
      </c>
      <c r="O89" s="62">
        <f t="shared" si="1"/>
        <v>7.672000000000001</v>
      </c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>
        <v>1.7</v>
      </c>
      <c r="AC89" s="198"/>
      <c r="AD89" s="219">
        <v>2</v>
      </c>
      <c r="AE89" s="62"/>
      <c r="AF89" s="198" t="s">
        <v>315</v>
      </c>
      <c r="AG89" s="27" t="s">
        <v>28</v>
      </c>
      <c r="AH89" s="183">
        <v>608109415</v>
      </c>
      <c r="AI89" s="28" t="s">
        <v>29</v>
      </c>
    </row>
    <row r="90" spans="1:35" ht="12.75">
      <c r="A90" s="62" t="s">
        <v>149</v>
      </c>
      <c r="B90" s="62"/>
      <c r="C90" s="195">
        <v>2013</v>
      </c>
      <c r="D90" s="195">
        <v>6</v>
      </c>
      <c r="E90" s="62">
        <v>21</v>
      </c>
      <c r="F90" s="62">
        <v>3</v>
      </c>
      <c r="G90" s="62">
        <v>0</v>
      </c>
      <c r="H90" s="62">
        <v>43.08</v>
      </c>
      <c r="I90" s="62">
        <v>76.87</v>
      </c>
      <c r="J90" s="62">
        <v>18.677</v>
      </c>
      <c r="K90" s="196">
        <v>10</v>
      </c>
      <c r="L90" s="197" t="s">
        <v>390</v>
      </c>
      <c r="M90" s="196"/>
      <c r="N90" s="62">
        <v>2.45</v>
      </c>
      <c r="O90" s="62">
        <f t="shared" si="1"/>
        <v>8.41</v>
      </c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>
        <v>1.7</v>
      </c>
      <c r="AC90" s="198"/>
      <c r="AD90" s="198"/>
      <c r="AE90" s="62"/>
      <c r="AF90" s="198" t="s">
        <v>315</v>
      </c>
      <c r="AG90" s="27" t="s">
        <v>28</v>
      </c>
      <c r="AH90" s="183">
        <v>607666261</v>
      </c>
      <c r="AI90" s="28" t="s">
        <v>29</v>
      </c>
    </row>
    <row r="91" spans="1:35" ht="12.75">
      <c r="A91" s="62" t="s">
        <v>150</v>
      </c>
      <c r="B91" s="62"/>
      <c r="C91" s="195">
        <v>2013</v>
      </c>
      <c r="D91" s="195">
        <v>6</v>
      </c>
      <c r="E91" s="62">
        <v>21</v>
      </c>
      <c r="F91" s="62">
        <v>6</v>
      </c>
      <c r="G91" s="62">
        <v>38</v>
      </c>
      <c r="H91" s="62">
        <v>7.16</v>
      </c>
      <c r="I91" s="62">
        <v>77.305</v>
      </c>
      <c r="J91" s="62">
        <v>23.114</v>
      </c>
      <c r="K91" s="196">
        <v>10</v>
      </c>
      <c r="L91" s="197" t="s">
        <v>390</v>
      </c>
      <c r="M91" s="196"/>
      <c r="N91" s="62">
        <v>2.75</v>
      </c>
      <c r="O91" s="62">
        <f t="shared" si="1"/>
        <v>8.95</v>
      </c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>
        <v>2.3</v>
      </c>
      <c r="AC91" s="198"/>
      <c r="AD91" s="198">
        <v>2.7</v>
      </c>
      <c r="AE91" s="62"/>
      <c r="AF91" s="198" t="s">
        <v>315</v>
      </c>
      <c r="AG91" s="27" t="s">
        <v>28</v>
      </c>
      <c r="AH91" s="183">
        <v>608109421</v>
      </c>
      <c r="AI91" s="28" t="s">
        <v>29</v>
      </c>
    </row>
    <row r="92" spans="1:35" ht="12.75">
      <c r="A92" s="62" t="s">
        <v>151</v>
      </c>
      <c r="B92" s="62"/>
      <c r="C92" s="195">
        <v>2013</v>
      </c>
      <c r="D92" s="195">
        <v>6</v>
      </c>
      <c r="E92" s="62">
        <v>22</v>
      </c>
      <c r="F92" s="62">
        <v>17</v>
      </c>
      <c r="G92" s="62">
        <v>34</v>
      </c>
      <c r="H92" s="62">
        <v>45.64</v>
      </c>
      <c r="I92" s="62">
        <v>76.954</v>
      </c>
      <c r="J92" s="62">
        <v>18.924</v>
      </c>
      <c r="K92" s="196">
        <v>10</v>
      </c>
      <c r="L92" s="197" t="s">
        <v>390</v>
      </c>
      <c r="M92" s="196"/>
      <c r="N92" s="62">
        <v>3.21</v>
      </c>
      <c r="O92" s="62">
        <f t="shared" si="1"/>
        <v>9.778</v>
      </c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>
        <v>2.7</v>
      </c>
      <c r="AC92" s="198"/>
      <c r="AD92" s="198">
        <v>3.2</v>
      </c>
      <c r="AE92" s="62"/>
      <c r="AF92" s="198" t="s">
        <v>315</v>
      </c>
      <c r="AG92" s="27" t="s">
        <v>28</v>
      </c>
      <c r="AH92" s="183">
        <v>608109451</v>
      </c>
      <c r="AI92" s="28" t="s">
        <v>29</v>
      </c>
    </row>
    <row r="93" spans="1:35" ht="12.75">
      <c r="A93" s="62" t="s">
        <v>152</v>
      </c>
      <c r="B93" s="62"/>
      <c r="C93" s="195">
        <v>2013</v>
      </c>
      <c r="D93" s="195">
        <v>6</v>
      </c>
      <c r="E93" s="62">
        <v>24</v>
      </c>
      <c r="F93" s="62">
        <v>16</v>
      </c>
      <c r="G93" s="62">
        <v>43</v>
      </c>
      <c r="H93" s="62">
        <v>53.38</v>
      </c>
      <c r="I93" s="62">
        <v>79.226</v>
      </c>
      <c r="J93" s="62">
        <v>20.118</v>
      </c>
      <c r="K93" s="196">
        <v>10</v>
      </c>
      <c r="L93" s="197" t="s">
        <v>390</v>
      </c>
      <c r="M93" s="112"/>
      <c r="N93" s="62">
        <v>3.14</v>
      </c>
      <c r="O93" s="62">
        <f t="shared" si="1"/>
        <v>9.652000000000001</v>
      </c>
      <c r="P93" s="198"/>
      <c r="Q93" s="198"/>
      <c r="R93" s="198" t="s">
        <v>73</v>
      </c>
      <c r="S93" s="198" t="s">
        <v>313</v>
      </c>
      <c r="T93" s="198"/>
      <c r="U93" s="198"/>
      <c r="V93" s="198" t="s">
        <v>73</v>
      </c>
      <c r="W93" s="198" t="s">
        <v>313</v>
      </c>
      <c r="X93" s="198"/>
      <c r="Y93" s="198"/>
      <c r="Z93" s="198"/>
      <c r="AA93" s="198"/>
      <c r="AB93" s="198">
        <v>2.7</v>
      </c>
      <c r="AC93" s="198"/>
      <c r="AD93" s="198">
        <v>3.1</v>
      </c>
      <c r="AE93" s="62"/>
      <c r="AF93" s="198" t="s">
        <v>315</v>
      </c>
      <c r="AG93" s="27" t="s">
        <v>28</v>
      </c>
      <c r="AH93" s="183">
        <v>608109428</v>
      </c>
      <c r="AI93" s="28" t="s">
        <v>29</v>
      </c>
    </row>
    <row r="94" spans="1:35" ht="12.75">
      <c r="A94" s="62" t="s">
        <v>153</v>
      </c>
      <c r="B94" s="62"/>
      <c r="C94" s="195">
        <v>2013</v>
      </c>
      <c r="D94" s="195">
        <v>6</v>
      </c>
      <c r="E94" s="62">
        <v>25</v>
      </c>
      <c r="F94" s="62">
        <v>21</v>
      </c>
      <c r="G94" s="62">
        <v>18</v>
      </c>
      <c r="H94" s="62">
        <v>8.01</v>
      </c>
      <c r="I94" s="62">
        <v>76.947</v>
      </c>
      <c r="J94" s="62">
        <v>18.556</v>
      </c>
      <c r="K94" s="196">
        <v>10</v>
      </c>
      <c r="L94" s="197" t="s">
        <v>390</v>
      </c>
      <c r="M94" s="196"/>
      <c r="N94" s="62">
        <v>2.23</v>
      </c>
      <c r="O94" s="62">
        <f t="shared" si="1"/>
        <v>8.014</v>
      </c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>
        <v>1.7</v>
      </c>
      <c r="AC94" s="198"/>
      <c r="AD94" s="198"/>
      <c r="AE94" s="62"/>
      <c r="AF94" s="198" t="s">
        <v>315</v>
      </c>
      <c r="AG94" s="27" t="s">
        <v>28</v>
      </c>
      <c r="AH94" s="183">
        <v>607666300</v>
      </c>
      <c r="AI94" s="28" t="s">
        <v>29</v>
      </c>
    </row>
    <row r="95" spans="1:35" ht="12.75">
      <c r="A95" s="62" t="s">
        <v>154</v>
      </c>
      <c r="B95" s="62"/>
      <c r="C95" s="195">
        <v>2013</v>
      </c>
      <c r="D95" s="195">
        <v>7</v>
      </c>
      <c r="E95" s="62">
        <v>2</v>
      </c>
      <c r="F95" s="62">
        <v>19</v>
      </c>
      <c r="G95" s="62">
        <v>9</v>
      </c>
      <c r="H95" s="62">
        <v>52.1</v>
      </c>
      <c r="I95" s="62">
        <v>76.906</v>
      </c>
      <c r="J95" s="62">
        <v>17.973</v>
      </c>
      <c r="K95" s="196">
        <v>10</v>
      </c>
      <c r="L95" s="197" t="s">
        <v>390</v>
      </c>
      <c r="M95" s="196"/>
      <c r="N95" s="62">
        <v>2.62</v>
      </c>
      <c r="O95" s="62">
        <f t="shared" si="1"/>
        <v>8.716000000000001</v>
      </c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62"/>
      <c r="AF95" s="62"/>
      <c r="AG95" s="27" t="s">
        <v>28</v>
      </c>
      <c r="AH95" s="183" t="s">
        <v>47</v>
      </c>
      <c r="AI95" s="28" t="s">
        <v>29</v>
      </c>
    </row>
    <row r="96" spans="1:35" ht="12.75">
      <c r="A96" s="62" t="s">
        <v>155</v>
      </c>
      <c r="B96" s="200">
        <v>3</v>
      </c>
      <c r="C96" s="195">
        <v>2013</v>
      </c>
      <c r="D96" s="195">
        <v>7</v>
      </c>
      <c r="E96" s="62">
        <v>2</v>
      </c>
      <c r="F96" s="62">
        <v>20</v>
      </c>
      <c r="G96" s="62">
        <v>42</v>
      </c>
      <c r="H96" s="62">
        <v>14.82</v>
      </c>
      <c r="I96" s="62">
        <v>81.594</v>
      </c>
      <c r="J96" s="62">
        <v>-0.177</v>
      </c>
      <c r="K96" s="196">
        <v>10</v>
      </c>
      <c r="L96" s="197" t="s">
        <v>390</v>
      </c>
      <c r="M96" s="112"/>
      <c r="N96" s="62">
        <v>4.37</v>
      </c>
      <c r="O96" s="62">
        <f t="shared" si="1"/>
        <v>11.866</v>
      </c>
      <c r="P96" s="198"/>
      <c r="Q96" s="198"/>
      <c r="R96" s="198">
        <v>3.8</v>
      </c>
      <c r="S96" s="198">
        <v>4</v>
      </c>
      <c r="T96" s="198"/>
      <c r="U96" s="198"/>
      <c r="V96" s="198">
        <v>4.3</v>
      </c>
      <c r="W96" s="198">
        <v>75</v>
      </c>
      <c r="X96" s="198"/>
      <c r="Y96" s="198"/>
      <c r="Z96" s="198"/>
      <c r="AA96" s="198"/>
      <c r="AB96" s="198">
        <v>2.9</v>
      </c>
      <c r="AC96" s="198"/>
      <c r="AD96" s="198">
        <v>4.4</v>
      </c>
      <c r="AE96" s="62"/>
      <c r="AF96" s="198" t="s">
        <v>398</v>
      </c>
      <c r="AG96" s="27" t="s">
        <v>28</v>
      </c>
      <c r="AH96" s="183">
        <v>603175391</v>
      </c>
      <c r="AI96" s="28" t="s">
        <v>29</v>
      </c>
    </row>
    <row r="97" spans="1:35" ht="12.75">
      <c r="A97" s="62" t="s">
        <v>156</v>
      </c>
      <c r="B97" s="62"/>
      <c r="C97" s="195">
        <v>2013</v>
      </c>
      <c r="D97" s="195">
        <v>7</v>
      </c>
      <c r="E97" s="62">
        <v>3</v>
      </c>
      <c r="F97" s="62">
        <v>3</v>
      </c>
      <c r="G97" s="62">
        <v>5</v>
      </c>
      <c r="H97" s="62">
        <v>50.1</v>
      </c>
      <c r="I97" s="62">
        <v>77.031</v>
      </c>
      <c r="J97" s="62">
        <v>19.395</v>
      </c>
      <c r="K97" s="196">
        <v>10</v>
      </c>
      <c r="L97" s="197" t="s">
        <v>390</v>
      </c>
      <c r="M97" s="196"/>
      <c r="N97" s="62">
        <v>3.03</v>
      </c>
      <c r="O97" s="62">
        <f t="shared" si="1"/>
        <v>9.454</v>
      </c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62"/>
      <c r="AF97" s="62"/>
      <c r="AG97" s="27" t="s">
        <v>28</v>
      </c>
      <c r="AH97" s="183" t="s">
        <v>47</v>
      </c>
      <c r="AI97" s="28" t="s">
        <v>29</v>
      </c>
    </row>
    <row r="98" spans="1:35" ht="12.75">
      <c r="A98" s="62" t="s">
        <v>157</v>
      </c>
      <c r="B98" s="62"/>
      <c r="C98" s="195">
        <v>2013</v>
      </c>
      <c r="D98" s="195">
        <v>7</v>
      </c>
      <c r="E98" s="62">
        <v>4</v>
      </c>
      <c r="F98" s="62">
        <v>7</v>
      </c>
      <c r="G98" s="62">
        <v>9</v>
      </c>
      <c r="H98" s="62">
        <v>15.1</v>
      </c>
      <c r="I98" s="62">
        <v>77.169</v>
      </c>
      <c r="J98" s="62">
        <v>20.343</v>
      </c>
      <c r="K98" s="196">
        <v>10</v>
      </c>
      <c r="L98" s="197" t="s">
        <v>390</v>
      </c>
      <c r="M98" s="196"/>
      <c r="N98" s="62">
        <v>2.05</v>
      </c>
      <c r="O98" s="62">
        <f t="shared" si="1"/>
        <v>7.6899999999999995</v>
      </c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62"/>
      <c r="AF98" s="62"/>
      <c r="AG98" s="27" t="s">
        <v>28</v>
      </c>
      <c r="AH98" s="183" t="s">
        <v>47</v>
      </c>
      <c r="AI98" s="28" t="s">
        <v>29</v>
      </c>
    </row>
    <row r="99" spans="1:35" ht="12.75">
      <c r="A99" s="62" t="s">
        <v>158</v>
      </c>
      <c r="B99" s="62"/>
      <c r="C99" s="195">
        <v>2013</v>
      </c>
      <c r="D99" s="195">
        <v>7</v>
      </c>
      <c r="E99" s="62">
        <v>5</v>
      </c>
      <c r="F99" s="62">
        <v>23</v>
      </c>
      <c r="G99" s="62">
        <v>34</v>
      </c>
      <c r="H99" s="62">
        <v>12.1</v>
      </c>
      <c r="I99" s="62">
        <v>76.906</v>
      </c>
      <c r="J99" s="62">
        <v>17.973</v>
      </c>
      <c r="K99" s="196">
        <v>10</v>
      </c>
      <c r="L99" s="197" t="s">
        <v>390</v>
      </c>
      <c r="M99" s="196"/>
      <c r="N99" s="62">
        <v>2.23</v>
      </c>
      <c r="O99" s="62">
        <f t="shared" si="1"/>
        <v>8.014</v>
      </c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62"/>
      <c r="AF99" s="62"/>
      <c r="AG99" s="27" t="s">
        <v>28</v>
      </c>
      <c r="AH99" s="183" t="s">
        <v>47</v>
      </c>
      <c r="AI99" s="28" t="s">
        <v>29</v>
      </c>
    </row>
    <row r="100" spans="1:35" ht="12.75">
      <c r="A100" s="62" t="s">
        <v>159</v>
      </c>
      <c r="B100" s="62"/>
      <c r="C100" s="195">
        <v>2013</v>
      </c>
      <c r="D100" s="195">
        <v>7</v>
      </c>
      <c r="E100" s="62">
        <v>5</v>
      </c>
      <c r="F100" s="62">
        <v>12</v>
      </c>
      <c r="G100" s="62">
        <v>30</v>
      </c>
      <c r="H100" s="62">
        <v>19.1</v>
      </c>
      <c r="I100" s="62">
        <v>76.955</v>
      </c>
      <c r="J100" s="62">
        <v>18.651</v>
      </c>
      <c r="K100" s="196">
        <v>10</v>
      </c>
      <c r="L100" s="197" t="s">
        <v>390</v>
      </c>
      <c r="M100" s="196"/>
      <c r="N100" s="62">
        <v>2.4</v>
      </c>
      <c r="O100" s="62">
        <f t="shared" si="1"/>
        <v>8.32</v>
      </c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62"/>
      <c r="AF100" s="62"/>
      <c r="AG100" s="27" t="s">
        <v>28</v>
      </c>
      <c r="AH100" s="183" t="s">
        <v>47</v>
      </c>
      <c r="AI100" s="28" t="s">
        <v>29</v>
      </c>
    </row>
    <row r="101" spans="1:35" ht="12.75">
      <c r="A101" s="62" t="s">
        <v>160</v>
      </c>
      <c r="B101" s="62"/>
      <c r="C101" s="195">
        <v>2013</v>
      </c>
      <c r="D101" s="195">
        <v>7</v>
      </c>
      <c r="E101" s="62">
        <v>10</v>
      </c>
      <c r="F101" s="62">
        <v>5</v>
      </c>
      <c r="G101" s="62">
        <v>13</v>
      </c>
      <c r="H101" s="62">
        <v>8.58</v>
      </c>
      <c r="I101" s="62">
        <v>76.961</v>
      </c>
      <c r="J101" s="62">
        <v>18.977</v>
      </c>
      <c r="K101" s="196">
        <v>10</v>
      </c>
      <c r="L101" s="197" t="s">
        <v>390</v>
      </c>
      <c r="M101" s="196"/>
      <c r="N101" s="62">
        <v>2.39</v>
      </c>
      <c r="O101" s="62">
        <f t="shared" si="1"/>
        <v>8.302</v>
      </c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>
        <v>2.1</v>
      </c>
      <c r="AC101" s="198"/>
      <c r="AD101" s="198">
        <v>2.4</v>
      </c>
      <c r="AE101" s="62"/>
      <c r="AF101" s="198" t="s">
        <v>315</v>
      </c>
      <c r="AG101" s="27" t="s">
        <v>28</v>
      </c>
      <c r="AH101" s="183">
        <v>608444217</v>
      </c>
      <c r="AI101" s="28" t="s">
        <v>29</v>
      </c>
    </row>
    <row r="102" spans="1:35" ht="12.75">
      <c r="A102" s="62" t="s">
        <v>161</v>
      </c>
      <c r="B102" s="62"/>
      <c r="C102" s="195">
        <v>2013</v>
      </c>
      <c r="D102" s="195">
        <v>7</v>
      </c>
      <c r="E102" s="62">
        <v>12</v>
      </c>
      <c r="F102" s="62">
        <v>7</v>
      </c>
      <c r="G102" s="62">
        <v>47</v>
      </c>
      <c r="H102" s="62">
        <v>40.25</v>
      </c>
      <c r="I102" s="62">
        <v>79.007</v>
      </c>
      <c r="J102" s="62">
        <v>5.76</v>
      </c>
      <c r="K102" s="196">
        <v>10</v>
      </c>
      <c r="L102" s="197" t="s">
        <v>390</v>
      </c>
      <c r="M102" s="112"/>
      <c r="N102" s="62">
        <v>3.18</v>
      </c>
      <c r="O102" s="62">
        <f t="shared" si="1"/>
        <v>9.724</v>
      </c>
      <c r="P102" s="198"/>
      <c r="Q102" s="198"/>
      <c r="R102" s="198" t="s">
        <v>73</v>
      </c>
      <c r="S102" s="198" t="s">
        <v>313</v>
      </c>
      <c r="T102" s="198"/>
      <c r="U102" s="198"/>
      <c r="V102" s="198" t="s">
        <v>73</v>
      </c>
      <c r="W102" s="198" t="s">
        <v>313</v>
      </c>
      <c r="X102" s="198"/>
      <c r="Y102" s="198"/>
      <c r="Z102" s="198"/>
      <c r="AA102" s="198"/>
      <c r="AB102" s="198">
        <v>2.5</v>
      </c>
      <c r="AC102" s="198"/>
      <c r="AD102" s="198">
        <v>3.2</v>
      </c>
      <c r="AE102" s="62"/>
      <c r="AF102" s="198" t="s">
        <v>315</v>
      </c>
      <c r="AG102" s="27" t="s">
        <v>28</v>
      </c>
      <c r="AH102" s="183">
        <v>603238356</v>
      </c>
      <c r="AI102" s="28" t="s">
        <v>29</v>
      </c>
    </row>
    <row r="103" spans="1:35" ht="12.75">
      <c r="A103" s="62" t="s">
        <v>162</v>
      </c>
      <c r="B103" s="62"/>
      <c r="C103" s="195">
        <v>2013</v>
      </c>
      <c r="D103" s="195">
        <v>7</v>
      </c>
      <c r="E103" s="62">
        <v>14</v>
      </c>
      <c r="F103" s="62">
        <v>10</v>
      </c>
      <c r="G103" s="62">
        <v>17</v>
      </c>
      <c r="H103" s="62">
        <v>49.85</v>
      </c>
      <c r="I103" s="62">
        <v>76.795</v>
      </c>
      <c r="J103" s="62">
        <v>22.18</v>
      </c>
      <c r="K103" s="196">
        <v>10</v>
      </c>
      <c r="L103" s="197" t="s">
        <v>390</v>
      </c>
      <c r="M103" s="112"/>
      <c r="N103" s="62">
        <v>2.98</v>
      </c>
      <c r="O103" s="62">
        <f t="shared" si="1"/>
        <v>9.364</v>
      </c>
      <c r="P103" s="198"/>
      <c r="Q103" s="198"/>
      <c r="R103" s="198" t="s">
        <v>73</v>
      </c>
      <c r="S103" s="198" t="s">
        <v>313</v>
      </c>
      <c r="T103" s="198"/>
      <c r="U103" s="198"/>
      <c r="V103" s="198" t="s">
        <v>73</v>
      </c>
      <c r="W103" s="198" t="s">
        <v>313</v>
      </c>
      <c r="X103" s="198"/>
      <c r="Y103" s="198"/>
      <c r="Z103" s="198"/>
      <c r="AA103" s="198"/>
      <c r="AB103" s="198">
        <v>2.5</v>
      </c>
      <c r="AC103" s="198">
        <v>3.5</v>
      </c>
      <c r="AD103" s="198">
        <v>3</v>
      </c>
      <c r="AE103" s="62"/>
      <c r="AF103" s="198" t="s">
        <v>315</v>
      </c>
      <c r="AG103" s="27" t="s">
        <v>28</v>
      </c>
      <c r="AH103" s="183">
        <v>608444219</v>
      </c>
      <c r="AI103" s="28" t="s">
        <v>29</v>
      </c>
    </row>
    <row r="104" spans="1:35" ht="12.75">
      <c r="A104" s="62" t="s">
        <v>163</v>
      </c>
      <c r="B104" s="62"/>
      <c r="C104" s="195">
        <v>2013</v>
      </c>
      <c r="D104" s="195">
        <v>7</v>
      </c>
      <c r="E104" s="62">
        <v>19</v>
      </c>
      <c r="F104" s="62">
        <v>23</v>
      </c>
      <c r="G104" s="62">
        <v>24</v>
      </c>
      <c r="H104" s="62">
        <v>55</v>
      </c>
      <c r="I104" s="62">
        <v>77.176</v>
      </c>
      <c r="J104" s="62">
        <v>18.183</v>
      </c>
      <c r="K104" s="196">
        <v>10</v>
      </c>
      <c r="L104" s="197" t="s">
        <v>390</v>
      </c>
      <c r="M104" s="196"/>
      <c r="N104" s="62">
        <v>2.05</v>
      </c>
      <c r="O104" s="62">
        <f t="shared" si="1"/>
        <v>7.6899999999999995</v>
      </c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62"/>
      <c r="AF104" s="62"/>
      <c r="AG104" s="27" t="s">
        <v>28</v>
      </c>
      <c r="AH104" s="183" t="s">
        <v>47</v>
      </c>
      <c r="AI104" s="28" t="s">
        <v>29</v>
      </c>
    </row>
    <row r="105" spans="1:35" ht="12.75">
      <c r="A105" s="62" t="s">
        <v>164</v>
      </c>
      <c r="B105" s="62"/>
      <c r="C105" s="195">
        <v>2013</v>
      </c>
      <c r="D105" s="195">
        <v>7</v>
      </c>
      <c r="E105" s="62">
        <v>21</v>
      </c>
      <c r="F105" s="62">
        <v>10</v>
      </c>
      <c r="G105" s="62">
        <v>16</v>
      </c>
      <c r="H105" s="62">
        <v>7.72</v>
      </c>
      <c r="I105" s="62">
        <v>72.799</v>
      </c>
      <c r="J105" s="62">
        <v>4.843</v>
      </c>
      <c r="K105" s="196">
        <v>10</v>
      </c>
      <c r="L105" s="197" t="s">
        <v>390</v>
      </c>
      <c r="M105" s="196"/>
      <c r="N105" s="62">
        <v>2.66</v>
      </c>
      <c r="O105" s="62">
        <f t="shared" si="1"/>
        <v>8.788</v>
      </c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219">
        <v>2</v>
      </c>
      <c r="AC105" s="198"/>
      <c r="AD105" s="198">
        <v>2.7</v>
      </c>
      <c r="AE105" s="62"/>
      <c r="AF105" s="198" t="s">
        <v>315</v>
      </c>
      <c r="AG105" s="27" t="s">
        <v>28</v>
      </c>
      <c r="AH105" s="183">
        <v>604509356</v>
      </c>
      <c r="AI105" s="28" t="s">
        <v>29</v>
      </c>
    </row>
    <row r="106" spans="1:35" ht="12.75">
      <c r="A106" s="62" t="s">
        <v>165</v>
      </c>
      <c r="B106" s="62"/>
      <c r="C106" s="195">
        <v>2013</v>
      </c>
      <c r="D106" s="195">
        <v>7</v>
      </c>
      <c r="E106" s="62">
        <v>22</v>
      </c>
      <c r="F106" s="62">
        <v>12</v>
      </c>
      <c r="G106" s="62">
        <v>44</v>
      </c>
      <c r="H106" s="62">
        <v>51.83</v>
      </c>
      <c r="I106" s="62">
        <v>72.994</v>
      </c>
      <c r="J106" s="62">
        <v>6.284</v>
      </c>
      <c r="K106" s="196">
        <v>10</v>
      </c>
      <c r="L106" s="197" t="s">
        <v>390</v>
      </c>
      <c r="M106" s="112"/>
      <c r="N106" s="62">
        <v>3.17</v>
      </c>
      <c r="O106" s="62">
        <f t="shared" si="1"/>
        <v>9.706</v>
      </c>
      <c r="P106" s="198"/>
      <c r="Q106" s="198"/>
      <c r="R106" s="198">
        <v>2.8</v>
      </c>
      <c r="S106" s="198">
        <v>3</v>
      </c>
      <c r="T106" s="198"/>
      <c r="U106" s="198"/>
      <c r="V106" s="198" t="s">
        <v>73</v>
      </c>
      <c r="W106" s="198" t="s">
        <v>313</v>
      </c>
      <c r="X106" s="198"/>
      <c r="Y106" s="198"/>
      <c r="Z106" s="198"/>
      <c r="AA106" s="198"/>
      <c r="AB106" s="198">
        <v>2.4</v>
      </c>
      <c r="AC106" s="198"/>
      <c r="AD106" s="198">
        <v>3.2</v>
      </c>
      <c r="AE106" s="62"/>
      <c r="AF106" s="198" t="s">
        <v>315</v>
      </c>
      <c r="AG106" s="27" t="s">
        <v>28</v>
      </c>
      <c r="AH106" s="183">
        <v>603264303</v>
      </c>
      <c r="AI106" s="28" t="s">
        <v>29</v>
      </c>
    </row>
    <row r="107" spans="1:35" ht="12.75">
      <c r="A107" s="62" t="s">
        <v>166</v>
      </c>
      <c r="B107" s="62"/>
      <c r="C107" s="195">
        <v>2013</v>
      </c>
      <c r="D107" s="195">
        <v>7</v>
      </c>
      <c r="E107" s="62">
        <v>23</v>
      </c>
      <c r="F107" s="62">
        <v>1</v>
      </c>
      <c r="G107" s="62">
        <v>20</v>
      </c>
      <c r="H107" s="62">
        <v>9.1</v>
      </c>
      <c r="I107" s="62">
        <v>76.947</v>
      </c>
      <c r="J107" s="62">
        <v>18.556</v>
      </c>
      <c r="K107" s="196">
        <v>10</v>
      </c>
      <c r="L107" s="197" t="s">
        <v>390</v>
      </c>
      <c r="M107" s="196"/>
      <c r="N107" s="62">
        <v>2.08</v>
      </c>
      <c r="O107" s="62">
        <f t="shared" si="1"/>
        <v>7.744</v>
      </c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62"/>
      <c r="AF107" s="62"/>
      <c r="AG107" s="27" t="s">
        <v>28</v>
      </c>
      <c r="AH107" s="183" t="s">
        <v>47</v>
      </c>
      <c r="AI107" s="28" t="s">
        <v>29</v>
      </c>
    </row>
    <row r="108" spans="1:35" ht="12.75">
      <c r="A108" s="62" t="s">
        <v>167</v>
      </c>
      <c r="B108" s="62"/>
      <c r="C108" s="195">
        <v>2013</v>
      </c>
      <c r="D108" s="195">
        <v>7</v>
      </c>
      <c r="E108" s="62">
        <v>24</v>
      </c>
      <c r="F108" s="62">
        <v>7</v>
      </c>
      <c r="G108" s="62">
        <v>46</v>
      </c>
      <c r="H108" s="62">
        <v>38.56</v>
      </c>
      <c r="I108" s="62">
        <v>80.218</v>
      </c>
      <c r="J108" s="62">
        <v>2.673</v>
      </c>
      <c r="K108" s="196">
        <v>10</v>
      </c>
      <c r="L108" s="197" t="s">
        <v>390</v>
      </c>
      <c r="M108" s="196"/>
      <c r="N108" s="62">
        <v>3.12</v>
      </c>
      <c r="O108" s="62">
        <f t="shared" si="1"/>
        <v>9.616</v>
      </c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>
        <v>2.6</v>
      </c>
      <c r="AC108" s="198"/>
      <c r="AD108" s="198">
        <v>3.1</v>
      </c>
      <c r="AE108" s="62"/>
      <c r="AF108" s="198" t="s">
        <v>315</v>
      </c>
      <c r="AG108" s="27" t="s">
        <v>28</v>
      </c>
      <c r="AH108" s="183">
        <v>603264333</v>
      </c>
      <c r="AI108" s="28" t="s">
        <v>29</v>
      </c>
    </row>
    <row r="109" spans="1:35" ht="12.75">
      <c r="A109" s="62" t="s">
        <v>168</v>
      </c>
      <c r="B109" s="62"/>
      <c r="C109" s="195">
        <v>2013</v>
      </c>
      <c r="D109" s="195">
        <v>7</v>
      </c>
      <c r="E109" s="62">
        <v>25</v>
      </c>
      <c r="F109" s="62">
        <v>5</v>
      </c>
      <c r="G109" s="62">
        <v>13</v>
      </c>
      <c r="H109" s="62">
        <v>1.19</v>
      </c>
      <c r="I109" s="62">
        <v>76.936</v>
      </c>
      <c r="J109" s="62">
        <v>18.386</v>
      </c>
      <c r="K109" s="196">
        <v>10</v>
      </c>
      <c r="L109" s="197" t="s">
        <v>390</v>
      </c>
      <c r="M109" s="196"/>
      <c r="N109" s="62">
        <v>2.39</v>
      </c>
      <c r="O109" s="62">
        <f t="shared" si="1"/>
        <v>8.302</v>
      </c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219">
        <v>2</v>
      </c>
      <c r="AC109" s="198"/>
      <c r="AD109" s="198">
        <v>2.4</v>
      </c>
      <c r="AE109" s="62"/>
      <c r="AF109" s="198" t="s">
        <v>315</v>
      </c>
      <c r="AG109" s="27" t="s">
        <v>28</v>
      </c>
      <c r="AH109" s="183">
        <v>608444233</v>
      </c>
      <c r="AI109" s="28" t="s">
        <v>29</v>
      </c>
    </row>
    <row r="110" spans="1:35" ht="12.75">
      <c r="A110" s="62" t="s">
        <v>169</v>
      </c>
      <c r="B110" s="200">
        <v>4</v>
      </c>
      <c r="C110" s="195">
        <v>2013</v>
      </c>
      <c r="D110" s="195">
        <v>7</v>
      </c>
      <c r="E110" s="62">
        <v>27</v>
      </c>
      <c r="F110" s="62">
        <v>16</v>
      </c>
      <c r="G110" s="62">
        <v>22</v>
      </c>
      <c r="H110" s="62">
        <v>51.08</v>
      </c>
      <c r="I110" s="62">
        <v>76.983</v>
      </c>
      <c r="J110" s="62">
        <v>18.703</v>
      </c>
      <c r="K110" s="196">
        <v>10</v>
      </c>
      <c r="L110" s="197" t="s">
        <v>390</v>
      </c>
      <c r="M110" s="112">
        <v>15.18978</v>
      </c>
      <c r="N110" s="62">
        <v>4.26</v>
      </c>
      <c r="O110" s="62">
        <f t="shared" si="1"/>
        <v>11.668</v>
      </c>
      <c r="P110" s="198"/>
      <c r="Q110" s="198"/>
      <c r="R110" s="198">
        <v>3.3</v>
      </c>
      <c r="S110" s="198">
        <v>29</v>
      </c>
      <c r="T110" s="198">
        <v>4.3</v>
      </c>
      <c r="U110" s="198">
        <v>24</v>
      </c>
      <c r="V110" s="198">
        <v>4.1</v>
      </c>
      <c r="W110" s="198">
        <v>54</v>
      </c>
      <c r="X110" s="198" t="s">
        <v>73</v>
      </c>
      <c r="Y110" s="198" t="s">
        <v>313</v>
      </c>
      <c r="Z110" s="198"/>
      <c r="AA110" s="198" t="s">
        <v>73</v>
      </c>
      <c r="AB110" s="198">
        <v>3.8</v>
      </c>
      <c r="AC110" s="198">
        <v>4.5</v>
      </c>
      <c r="AD110" s="198">
        <v>4.3</v>
      </c>
      <c r="AE110" s="62"/>
      <c r="AF110" s="198" t="s">
        <v>316</v>
      </c>
      <c r="AG110" s="27" t="s">
        <v>28</v>
      </c>
      <c r="AH110" s="183">
        <v>603273647</v>
      </c>
      <c r="AI110" s="28" t="s">
        <v>29</v>
      </c>
    </row>
    <row r="111" spans="1:35" ht="12.75">
      <c r="A111" s="62" t="s">
        <v>170</v>
      </c>
      <c r="B111" s="62"/>
      <c r="C111" s="195">
        <v>2013</v>
      </c>
      <c r="D111" s="195">
        <v>7</v>
      </c>
      <c r="E111" s="62">
        <v>27</v>
      </c>
      <c r="F111" s="62">
        <v>16</v>
      </c>
      <c r="G111" s="62">
        <v>31</v>
      </c>
      <c r="H111" s="62">
        <v>58.77</v>
      </c>
      <c r="I111" s="62">
        <v>76.966</v>
      </c>
      <c r="J111" s="62">
        <v>18.488</v>
      </c>
      <c r="K111" s="196">
        <v>10</v>
      </c>
      <c r="L111" s="197" t="s">
        <v>390</v>
      </c>
      <c r="M111" s="196"/>
      <c r="N111" s="62">
        <v>2.3</v>
      </c>
      <c r="O111" s="62">
        <f t="shared" si="1"/>
        <v>8.14</v>
      </c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>
        <v>1.9</v>
      </c>
      <c r="AC111" s="198"/>
      <c r="AD111" s="198">
        <v>2.3</v>
      </c>
      <c r="AE111" s="62"/>
      <c r="AF111" s="198" t="s">
        <v>315</v>
      </c>
      <c r="AG111" s="27" t="s">
        <v>28</v>
      </c>
      <c r="AH111" s="183">
        <v>604509401</v>
      </c>
      <c r="AI111" s="28" t="s">
        <v>29</v>
      </c>
    </row>
    <row r="112" spans="1:35" ht="12.75">
      <c r="A112" s="62" t="s">
        <v>171</v>
      </c>
      <c r="B112" s="62"/>
      <c r="C112" s="195">
        <v>2013</v>
      </c>
      <c r="D112" s="195">
        <v>7</v>
      </c>
      <c r="E112" s="62">
        <v>28</v>
      </c>
      <c r="F112" s="62">
        <v>3</v>
      </c>
      <c r="G112" s="62">
        <v>43</v>
      </c>
      <c r="H112" s="62">
        <v>35.38</v>
      </c>
      <c r="I112" s="62">
        <v>79.952</v>
      </c>
      <c r="J112" s="62">
        <v>20.928</v>
      </c>
      <c r="K112" s="196">
        <v>10</v>
      </c>
      <c r="L112" s="197" t="s">
        <v>390</v>
      </c>
      <c r="M112" s="196"/>
      <c r="N112" s="62">
        <v>2.42</v>
      </c>
      <c r="O112" s="62">
        <f t="shared" si="1"/>
        <v>8.356</v>
      </c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>
        <v>2.3</v>
      </c>
      <c r="AC112" s="198"/>
      <c r="AD112" s="198">
        <v>2.4</v>
      </c>
      <c r="AE112" s="62"/>
      <c r="AF112" s="198" t="s">
        <v>315</v>
      </c>
      <c r="AG112" s="27" t="s">
        <v>28</v>
      </c>
      <c r="AH112" s="183">
        <v>604509415</v>
      </c>
      <c r="AI112" s="28" t="s">
        <v>29</v>
      </c>
    </row>
    <row r="113" spans="1:35" ht="12.75">
      <c r="A113" s="62" t="s">
        <v>172</v>
      </c>
      <c r="B113" s="62"/>
      <c r="C113" s="195">
        <v>2013</v>
      </c>
      <c r="D113" s="195">
        <v>7</v>
      </c>
      <c r="E113" s="62">
        <v>29</v>
      </c>
      <c r="F113" s="62">
        <v>21</v>
      </c>
      <c r="G113" s="62">
        <v>29</v>
      </c>
      <c r="H113" s="62">
        <v>32.05</v>
      </c>
      <c r="I113" s="62">
        <v>77.243</v>
      </c>
      <c r="J113" s="62">
        <v>18.038</v>
      </c>
      <c r="K113" s="196">
        <v>10</v>
      </c>
      <c r="L113" s="197" t="s">
        <v>390</v>
      </c>
      <c r="M113" s="196"/>
      <c r="N113" s="62">
        <v>2.46</v>
      </c>
      <c r="O113" s="62">
        <f t="shared" si="1"/>
        <v>8.428</v>
      </c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>
        <v>2.1</v>
      </c>
      <c r="AC113" s="198"/>
      <c r="AD113" s="198">
        <v>2.5</v>
      </c>
      <c r="AE113" s="62"/>
      <c r="AF113" s="198" t="s">
        <v>315</v>
      </c>
      <c r="AG113" s="27" t="s">
        <v>28</v>
      </c>
      <c r="AH113" s="183">
        <v>608444240</v>
      </c>
      <c r="AI113" s="28" t="s">
        <v>29</v>
      </c>
    </row>
    <row r="114" spans="1:35" ht="12.75">
      <c r="A114" s="62" t="s">
        <v>173</v>
      </c>
      <c r="B114" s="62"/>
      <c r="C114" s="195">
        <v>2013</v>
      </c>
      <c r="D114" s="195">
        <v>7</v>
      </c>
      <c r="E114" s="62">
        <v>31</v>
      </c>
      <c r="F114" s="62">
        <v>5</v>
      </c>
      <c r="G114" s="62">
        <v>39</v>
      </c>
      <c r="H114" s="62">
        <v>53.16</v>
      </c>
      <c r="I114" s="62">
        <v>76.982</v>
      </c>
      <c r="J114" s="62">
        <v>18.46</v>
      </c>
      <c r="K114" s="196">
        <v>10</v>
      </c>
      <c r="L114" s="197" t="s">
        <v>390</v>
      </c>
      <c r="M114" s="196"/>
      <c r="N114" s="62">
        <v>2.87</v>
      </c>
      <c r="O114" s="62">
        <f t="shared" si="1"/>
        <v>9.166</v>
      </c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>
        <v>2.6</v>
      </c>
      <c r="AC114" s="198"/>
      <c r="AD114" s="198">
        <v>2.9</v>
      </c>
      <c r="AE114" s="62"/>
      <c r="AF114" s="198" t="s">
        <v>315</v>
      </c>
      <c r="AG114" s="27" t="s">
        <v>28</v>
      </c>
      <c r="AH114" s="183">
        <v>608444262</v>
      </c>
      <c r="AI114" s="28" t="s">
        <v>29</v>
      </c>
    </row>
    <row r="115" spans="1:35" ht="12.75">
      <c r="A115" s="62" t="s">
        <v>174</v>
      </c>
      <c r="B115" s="62"/>
      <c r="C115" s="195">
        <v>2013</v>
      </c>
      <c r="D115" s="195">
        <v>8</v>
      </c>
      <c r="E115" s="62">
        <v>2</v>
      </c>
      <c r="F115" s="62">
        <v>14</v>
      </c>
      <c r="G115" s="62">
        <v>42</v>
      </c>
      <c r="H115" s="62">
        <v>47.56</v>
      </c>
      <c r="I115" s="62">
        <v>79.894</v>
      </c>
      <c r="J115" s="62">
        <v>20.9</v>
      </c>
      <c r="K115" s="196">
        <v>10</v>
      </c>
      <c r="L115" s="197" t="s">
        <v>390</v>
      </c>
      <c r="M115" s="196"/>
      <c r="N115" s="62">
        <v>2.82</v>
      </c>
      <c r="O115" s="62">
        <f t="shared" si="1"/>
        <v>9.076</v>
      </c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>
        <v>2.7</v>
      </c>
      <c r="AC115" s="198"/>
      <c r="AD115" s="198">
        <v>2.8</v>
      </c>
      <c r="AE115" s="62"/>
      <c r="AF115" s="198" t="s">
        <v>315</v>
      </c>
      <c r="AG115" s="27" t="s">
        <v>28</v>
      </c>
      <c r="AH115" s="183">
        <v>603311387</v>
      </c>
      <c r="AI115" s="28" t="s">
        <v>29</v>
      </c>
    </row>
    <row r="116" spans="1:35" ht="12.75">
      <c r="A116" s="62" t="s">
        <v>175</v>
      </c>
      <c r="B116" s="62"/>
      <c r="C116" s="195">
        <v>2013</v>
      </c>
      <c r="D116" s="195">
        <v>8</v>
      </c>
      <c r="E116" s="62">
        <v>4</v>
      </c>
      <c r="F116" s="62">
        <v>2</v>
      </c>
      <c r="G116" s="62">
        <v>6</v>
      </c>
      <c r="H116" s="62">
        <v>41.27</v>
      </c>
      <c r="I116" s="62">
        <v>79.882</v>
      </c>
      <c r="J116" s="62">
        <v>21.009</v>
      </c>
      <c r="K116" s="196">
        <v>10</v>
      </c>
      <c r="L116" s="197" t="s">
        <v>390</v>
      </c>
      <c r="M116" s="112"/>
      <c r="N116" s="62">
        <v>2.52</v>
      </c>
      <c r="O116" s="62">
        <f t="shared" si="1"/>
        <v>8.536000000000001</v>
      </c>
      <c r="P116" s="198"/>
      <c r="Q116" s="198"/>
      <c r="R116" s="198" t="s">
        <v>73</v>
      </c>
      <c r="S116" s="198" t="s">
        <v>313</v>
      </c>
      <c r="T116" s="198"/>
      <c r="U116" s="198"/>
      <c r="V116" s="198" t="s">
        <v>73</v>
      </c>
      <c r="W116" s="198" t="s">
        <v>313</v>
      </c>
      <c r="X116" s="198"/>
      <c r="Y116" s="198"/>
      <c r="Z116" s="198"/>
      <c r="AA116" s="198"/>
      <c r="AB116" s="198">
        <v>2.3</v>
      </c>
      <c r="AC116" s="198"/>
      <c r="AD116" s="198">
        <v>2.5</v>
      </c>
      <c r="AE116" s="62"/>
      <c r="AF116" s="198" t="s">
        <v>315</v>
      </c>
      <c r="AG116" s="27" t="s">
        <v>28</v>
      </c>
      <c r="AH116" s="183">
        <v>608588681</v>
      </c>
      <c r="AI116" s="28" t="s">
        <v>29</v>
      </c>
    </row>
    <row r="117" spans="1:35" ht="12.75">
      <c r="A117" s="62" t="s">
        <v>176</v>
      </c>
      <c r="B117" s="62"/>
      <c r="C117" s="195">
        <v>2013</v>
      </c>
      <c r="D117" s="195">
        <v>8</v>
      </c>
      <c r="E117" s="62">
        <v>6</v>
      </c>
      <c r="F117" s="62">
        <v>23</v>
      </c>
      <c r="G117" s="62">
        <v>41</v>
      </c>
      <c r="H117" s="62">
        <v>55.48</v>
      </c>
      <c r="I117" s="62">
        <v>73.749</v>
      </c>
      <c r="J117" s="62">
        <v>10.633</v>
      </c>
      <c r="K117" s="196">
        <v>10</v>
      </c>
      <c r="L117" s="197" t="s">
        <v>390</v>
      </c>
      <c r="M117" s="196"/>
      <c r="N117" s="62">
        <v>2.69</v>
      </c>
      <c r="O117" s="62">
        <f t="shared" si="1"/>
        <v>8.841999999999999</v>
      </c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>
        <v>2.7</v>
      </c>
      <c r="AE117" s="62"/>
      <c r="AF117" s="198" t="s">
        <v>315</v>
      </c>
      <c r="AG117" s="27" t="s">
        <v>28</v>
      </c>
      <c r="AH117" s="183">
        <v>608588641</v>
      </c>
      <c r="AI117" s="28" t="s">
        <v>29</v>
      </c>
    </row>
    <row r="118" spans="1:35" ht="12.75">
      <c r="A118" s="62" t="s">
        <v>177</v>
      </c>
      <c r="B118" s="62"/>
      <c r="C118" s="195">
        <v>2013</v>
      </c>
      <c r="D118" s="195">
        <v>8</v>
      </c>
      <c r="E118" s="62">
        <v>7</v>
      </c>
      <c r="F118" s="62">
        <v>11</v>
      </c>
      <c r="G118" s="62">
        <v>55</v>
      </c>
      <c r="H118" s="62">
        <v>44.1</v>
      </c>
      <c r="I118" s="62">
        <v>76.947</v>
      </c>
      <c r="J118" s="62">
        <v>18.556</v>
      </c>
      <c r="K118" s="196">
        <v>10</v>
      </c>
      <c r="L118" s="197" t="s">
        <v>390</v>
      </c>
      <c r="M118" s="196"/>
      <c r="N118" s="62">
        <v>2.3</v>
      </c>
      <c r="O118" s="62">
        <f t="shared" si="1"/>
        <v>8.14</v>
      </c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62"/>
      <c r="AF118" s="62"/>
      <c r="AG118" s="27" t="s">
        <v>28</v>
      </c>
      <c r="AH118" s="183" t="s">
        <v>47</v>
      </c>
      <c r="AI118" s="28" t="s">
        <v>29</v>
      </c>
    </row>
    <row r="119" spans="1:35" ht="12.75">
      <c r="A119" s="62" t="s">
        <v>178</v>
      </c>
      <c r="B119" s="62"/>
      <c r="C119" s="195">
        <v>2013</v>
      </c>
      <c r="D119" s="195">
        <v>8</v>
      </c>
      <c r="E119" s="62">
        <v>7</v>
      </c>
      <c r="F119" s="62">
        <v>15</v>
      </c>
      <c r="G119" s="62">
        <v>15</v>
      </c>
      <c r="H119" s="62">
        <v>36.6</v>
      </c>
      <c r="I119" s="62">
        <v>76.928</v>
      </c>
      <c r="J119" s="62">
        <v>18.855</v>
      </c>
      <c r="K119" s="196">
        <v>10</v>
      </c>
      <c r="L119" s="197" t="s">
        <v>390</v>
      </c>
      <c r="M119" s="196"/>
      <c r="N119" s="62">
        <v>2.78</v>
      </c>
      <c r="O119" s="62">
        <f t="shared" si="1"/>
        <v>9.004</v>
      </c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>
        <v>2.5</v>
      </c>
      <c r="AC119" s="198"/>
      <c r="AD119" s="198">
        <v>2.8</v>
      </c>
      <c r="AE119" s="62"/>
      <c r="AF119" s="198" t="s">
        <v>315</v>
      </c>
      <c r="AG119" s="27" t="s">
        <v>28</v>
      </c>
      <c r="AH119" s="183">
        <v>603335759</v>
      </c>
      <c r="AI119" s="28" t="s">
        <v>29</v>
      </c>
    </row>
    <row r="120" spans="1:35" ht="12.75">
      <c r="A120" s="62" t="s">
        <v>179</v>
      </c>
      <c r="B120" s="62"/>
      <c r="C120" s="195">
        <v>2013</v>
      </c>
      <c r="D120" s="195">
        <v>8</v>
      </c>
      <c r="E120" s="62">
        <v>8</v>
      </c>
      <c r="F120" s="62">
        <v>12</v>
      </c>
      <c r="G120" s="62">
        <v>23</v>
      </c>
      <c r="H120" s="62">
        <v>42.1</v>
      </c>
      <c r="I120" s="62">
        <v>76.981</v>
      </c>
      <c r="J120" s="62">
        <v>18.935</v>
      </c>
      <c r="K120" s="196">
        <v>10</v>
      </c>
      <c r="L120" s="197" t="s">
        <v>390</v>
      </c>
      <c r="M120" s="196"/>
      <c r="N120" s="62">
        <v>2</v>
      </c>
      <c r="O120" s="62">
        <f t="shared" si="1"/>
        <v>7.6</v>
      </c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>
        <v>1.5</v>
      </c>
      <c r="AC120" s="198"/>
      <c r="AD120" s="198"/>
      <c r="AE120" s="62"/>
      <c r="AF120" s="198" t="s">
        <v>315</v>
      </c>
      <c r="AG120" s="27" t="s">
        <v>28</v>
      </c>
      <c r="AH120" s="183">
        <v>608334884</v>
      </c>
      <c r="AI120" s="28" t="s">
        <v>29</v>
      </c>
    </row>
    <row r="121" spans="1:35" ht="12.75">
      <c r="A121" s="62" t="s">
        <v>180</v>
      </c>
      <c r="B121" s="62"/>
      <c r="C121" s="195">
        <v>2013</v>
      </c>
      <c r="D121" s="195">
        <v>8</v>
      </c>
      <c r="E121" s="62">
        <v>9</v>
      </c>
      <c r="F121" s="62">
        <v>0</v>
      </c>
      <c r="G121" s="62">
        <v>43</v>
      </c>
      <c r="H121" s="62">
        <v>54.65</v>
      </c>
      <c r="I121" s="62">
        <v>75.617</v>
      </c>
      <c r="J121" s="62">
        <v>9.47</v>
      </c>
      <c r="K121" s="196">
        <v>10</v>
      </c>
      <c r="L121" s="197" t="s">
        <v>390</v>
      </c>
      <c r="M121" s="196"/>
      <c r="N121" s="62">
        <v>2.81</v>
      </c>
      <c r="O121" s="62">
        <f t="shared" si="1"/>
        <v>9.058</v>
      </c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>
        <v>1.8</v>
      </c>
      <c r="AC121" s="198"/>
      <c r="AD121" s="198">
        <v>2.8</v>
      </c>
      <c r="AE121" s="62"/>
      <c r="AF121" s="198" t="s">
        <v>315</v>
      </c>
      <c r="AG121" s="27" t="s">
        <v>28</v>
      </c>
      <c r="AH121" s="183">
        <v>608588644</v>
      </c>
      <c r="AI121" s="28" t="s">
        <v>29</v>
      </c>
    </row>
    <row r="122" spans="1:35" ht="12.75">
      <c r="A122" s="62" t="s">
        <v>181</v>
      </c>
      <c r="B122" s="62"/>
      <c r="C122" s="195">
        <v>2013</v>
      </c>
      <c r="D122" s="195">
        <v>8</v>
      </c>
      <c r="E122" s="62">
        <v>10</v>
      </c>
      <c r="F122" s="62">
        <v>4</v>
      </c>
      <c r="G122" s="62">
        <v>59</v>
      </c>
      <c r="H122" s="62">
        <v>6.85</v>
      </c>
      <c r="I122" s="62">
        <v>76.956</v>
      </c>
      <c r="J122" s="62">
        <v>18.405</v>
      </c>
      <c r="K122" s="196">
        <v>10</v>
      </c>
      <c r="L122" s="197" t="s">
        <v>390</v>
      </c>
      <c r="M122" s="196"/>
      <c r="N122" s="62">
        <v>2.8</v>
      </c>
      <c r="O122" s="62">
        <f t="shared" si="1"/>
        <v>9.04</v>
      </c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>
        <v>2.5</v>
      </c>
      <c r="AC122" s="198"/>
      <c r="AD122" s="198">
        <v>2.8</v>
      </c>
      <c r="AE122" s="62"/>
      <c r="AF122" s="198" t="s">
        <v>315</v>
      </c>
      <c r="AG122" s="27" t="s">
        <v>28</v>
      </c>
      <c r="AH122" s="183">
        <v>603335773</v>
      </c>
      <c r="AI122" s="28" t="s">
        <v>29</v>
      </c>
    </row>
    <row r="123" spans="1:35" ht="12.75">
      <c r="A123" s="62" t="s">
        <v>182</v>
      </c>
      <c r="B123" s="62"/>
      <c r="C123" s="195">
        <v>2013</v>
      </c>
      <c r="D123" s="195">
        <v>8</v>
      </c>
      <c r="E123" s="62">
        <v>10</v>
      </c>
      <c r="F123" s="62">
        <v>7</v>
      </c>
      <c r="G123" s="62">
        <v>9</v>
      </c>
      <c r="H123" s="62">
        <v>42.4</v>
      </c>
      <c r="I123" s="62">
        <v>77.009</v>
      </c>
      <c r="J123" s="62">
        <v>18.251</v>
      </c>
      <c r="K123" s="196">
        <v>10</v>
      </c>
      <c r="L123" s="197" t="s">
        <v>390</v>
      </c>
      <c r="M123" s="196"/>
      <c r="N123" s="62">
        <v>2.09</v>
      </c>
      <c r="O123" s="62">
        <f t="shared" si="1"/>
        <v>7.7620000000000005</v>
      </c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62"/>
      <c r="AF123" s="62"/>
      <c r="AG123" s="27" t="s">
        <v>28</v>
      </c>
      <c r="AH123" s="183" t="s">
        <v>47</v>
      </c>
      <c r="AI123" s="28" t="s">
        <v>29</v>
      </c>
    </row>
    <row r="124" spans="1:35" ht="12.75">
      <c r="A124" s="62" t="s">
        <v>183</v>
      </c>
      <c r="B124" s="62"/>
      <c r="C124" s="195">
        <v>2013</v>
      </c>
      <c r="D124" s="195">
        <v>8</v>
      </c>
      <c r="E124" s="62">
        <v>11</v>
      </c>
      <c r="F124" s="62">
        <v>23</v>
      </c>
      <c r="G124" s="62">
        <v>25</v>
      </c>
      <c r="H124" s="62">
        <v>0.1</v>
      </c>
      <c r="I124" s="62">
        <v>76.932</v>
      </c>
      <c r="J124" s="62">
        <v>18.363</v>
      </c>
      <c r="K124" s="196">
        <v>10</v>
      </c>
      <c r="L124" s="197" t="s">
        <v>390</v>
      </c>
      <c r="M124" s="196"/>
      <c r="N124" s="62">
        <v>2.26</v>
      </c>
      <c r="O124" s="62">
        <f t="shared" si="1"/>
        <v>8.068</v>
      </c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62"/>
      <c r="AF124" s="62"/>
      <c r="AG124" s="27" t="s">
        <v>28</v>
      </c>
      <c r="AH124" s="183" t="s">
        <v>47</v>
      </c>
      <c r="AI124" s="28" t="s">
        <v>29</v>
      </c>
    </row>
    <row r="125" spans="1:35" ht="12.75">
      <c r="A125" s="62" t="s">
        <v>184</v>
      </c>
      <c r="B125" s="62"/>
      <c r="C125" s="195">
        <v>2013</v>
      </c>
      <c r="D125" s="195">
        <v>8</v>
      </c>
      <c r="E125" s="62">
        <v>12</v>
      </c>
      <c r="F125" s="62">
        <v>2</v>
      </c>
      <c r="G125" s="62">
        <v>26</v>
      </c>
      <c r="H125" s="62">
        <v>37.1</v>
      </c>
      <c r="I125" s="62">
        <v>76.932</v>
      </c>
      <c r="J125" s="62">
        <v>18.363</v>
      </c>
      <c r="K125" s="196">
        <v>10</v>
      </c>
      <c r="L125" s="197" t="s">
        <v>390</v>
      </c>
      <c r="M125" s="196"/>
      <c r="N125" s="62">
        <v>2.13</v>
      </c>
      <c r="O125" s="62">
        <f t="shared" si="1"/>
        <v>7.834</v>
      </c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>
        <v>1.7</v>
      </c>
      <c r="AC125" s="198"/>
      <c r="AD125" s="198"/>
      <c r="AE125" s="62"/>
      <c r="AF125" s="198" t="s">
        <v>315</v>
      </c>
      <c r="AG125" s="27" t="s">
        <v>28</v>
      </c>
      <c r="AH125" s="183">
        <v>608334902</v>
      </c>
      <c r="AI125" s="28" t="s">
        <v>29</v>
      </c>
    </row>
    <row r="126" spans="1:35" ht="12.75">
      <c r="A126" s="62" t="s">
        <v>185</v>
      </c>
      <c r="B126" s="62"/>
      <c r="C126" s="195">
        <v>2013</v>
      </c>
      <c r="D126" s="195">
        <v>8</v>
      </c>
      <c r="E126" s="62">
        <v>13</v>
      </c>
      <c r="F126" s="62">
        <v>3</v>
      </c>
      <c r="G126" s="62">
        <v>2</v>
      </c>
      <c r="H126" s="62">
        <v>2.92</v>
      </c>
      <c r="I126" s="62">
        <v>78.769</v>
      </c>
      <c r="J126" s="62">
        <v>5.618</v>
      </c>
      <c r="K126" s="196">
        <v>10</v>
      </c>
      <c r="L126" s="197" t="s">
        <v>390</v>
      </c>
      <c r="M126" s="112"/>
      <c r="N126" s="62">
        <v>3.21</v>
      </c>
      <c r="O126" s="62">
        <f t="shared" si="1"/>
        <v>9.778</v>
      </c>
      <c r="P126" s="198"/>
      <c r="Q126" s="198"/>
      <c r="R126" s="198" t="s">
        <v>73</v>
      </c>
      <c r="S126" s="198" t="s">
        <v>313</v>
      </c>
      <c r="T126" s="198"/>
      <c r="U126" s="198"/>
      <c r="V126" s="198" t="s">
        <v>73</v>
      </c>
      <c r="W126" s="198" t="s">
        <v>313</v>
      </c>
      <c r="X126" s="198"/>
      <c r="Y126" s="198"/>
      <c r="Z126" s="198"/>
      <c r="AA126" s="198"/>
      <c r="AB126" s="198">
        <v>2.6</v>
      </c>
      <c r="AC126" s="198"/>
      <c r="AD126" s="198">
        <v>3.2</v>
      </c>
      <c r="AE126" s="62"/>
      <c r="AF126" s="198" t="s">
        <v>315</v>
      </c>
      <c r="AG126" s="27" t="s">
        <v>28</v>
      </c>
      <c r="AH126" s="183">
        <v>608940621</v>
      </c>
      <c r="AI126" s="28" t="s">
        <v>29</v>
      </c>
    </row>
    <row r="127" spans="1:35" ht="12.75">
      <c r="A127" s="62" t="s">
        <v>186</v>
      </c>
      <c r="B127" s="62"/>
      <c r="C127" s="195">
        <v>2013</v>
      </c>
      <c r="D127" s="195">
        <v>8</v>
      </c>
      <c r="E127" s="62">
        <v>15</v>
      </c>
      <c r="F127" s="62">
        <v>2</v>
      </c>
      <c r="G127" s="62">
        <v>19</v>
      </c>
      <c r="H127" s="62">
        <v>0.8</v>
      </c>
      <c r="I127" s="62">
        <v>76.87</v>
      </c>
      <c r="J127" s="62">
        <v>18.677</v>
      </c>
      <c r="K127" s="196">
        <v>10</v>
      </c>
      <c r="L127" s="197" t="s">
        <v>390</v>
      </c>
      <c r="M127" s="196"/>
      <c r="N127" s="62">
        <v>2.38</v>
      </c>
      <c r="O127" s="62">
        <f t="shared" si="1"/>
        <v>8.283999999999999</v>
      </c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>
        <v>1.8</v>
      </c>
      <c r="AC127" s="198"/>
      <c r="AD127" s="198"/>
      <c r="AE127" s="62"/>
      <c r="AF127" s="198" t="s">
        <v>315</v>
      </c>
      <c r="AG127" s="27" t="s">
        <v>28</v>
      </c>
      <c r="AH127" s="183">
        <v>608334916</v>
      </c>
      <c r="AI127" s="28" t="s">
        <v>29</v>
      </c>
    </row>
    <row r="128" spans="1:35" ht="12.75">
      <c r="A128" s="62" t="s">
        <v>187</v>
      </c>
      <c r="B128" s="62"/>
      <c r="C128" s="195">
        <v>2013</v>
      </c>
      <c r="D128" s="195">
        <v>8</v>
      </c>
      <c r="E128" s="62">
        <v>18</v>
      </c>
      <c r="F128" s="62">
        <v>1</v>
      </c>
      <c r="G128" s="62">
        <v>10</v>
      </c>
      <c r="H128" s="62">
        <v>40.35</v>
      </c>
      <c r="I128" s="62">
        <v>77.745</v>
      </c>
      <c r="J128" s="62">
        <v>8.594</v>
      </c>
      <c r="K128" s="196">
        <v>10</v>
      </c>
      <c r="L128" s="197" t="s">
        <v>390</v>
      </c>
      <c r="M128" s="196"/>
      <c r="N128" s="62">
        <v>2.63</v>
      </c>
      <c r="O128" s="62">
        <f t="shared" si="1"/>
        <v>8.734</v>
      </c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>
        <v>2.6</v>
      </c>
      <c r="AE128" s="62"/>
      <c r="AF128" s="198" t="s">
        <v>315</v>
      </c>
      <c r="AG128" s="27" t="s">
        <v>28</v>
      </c>
      <c r="AH128" s="183">
        <v>608588665</v>
      </c>
      <c r="AI128" s="28" t="s">
        <v>29</v>
      </c>
    </row>
    <row r="129" spans="1:35" ht="12.75">
      <c r="A129" s="62" t="s">
        <v>188</v>
      </c>
      <c r="B129" s="62"/>
      <c r="C129" s="195">
        <v>2013</v>
      </c>
      <c r="D129" s="195">
        <v>8</v>
      </c>
      <c r="E129" s="62">
        <v>19</v>
      </c>
      <c r="F129" s="62">
        <v>14</v>
      </c>
      <c r="G129" s="62">
        <v>53</v>
      </c>
      <c r="H129" s="62">
        <v>49.4</v>
      </c>
      <c r="I129" s="62">
        <v>77.009</v>
      </c>
      <c r="J129" s="62">
        <v>18.251</v>
      </c>
      <c r="K129" s="196">
        <v>10</v>
      </c>
      <c r="L129" s="197" t="s">
        <v>390</v>
      </c>
      <c r="M129" s="196"/>
      <c r="N129" s="62">
        <v>2.06</v>
      </c>
      <c r="O129" s="62">
        <f t="shared" si="1"/>
        <v>7.708</v>
      </c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62"/>
      <c r="AF129" s="62"/>
      <c r="AG129" s="27" t="s">
        <v>28</v>
      </c>
      <c r="AH129" s="183" t="s">
        <v>47</v>
      </c>
      <c r="AI129" s="28" t="s">
        <v>29</v>
      </c>
    </row>
    <row r="130" spans="1:35" ht="12.75">
      <c r="A130" s="62" t="s">
        <v>189</v>
      </c>
      <c r="B130" s="62"/>
      <c r="C130" s="195">
        <v>2013</v>
      </c>
      <c r="D130" s="195">
        <v>8</v>
      </c>
      <c r="E130" s="62">
        <v>20</v>
      </c>
      <c r="F130" s="62">
        <v>7</v>
      </c>
      <c r="G130" s="62">
        <v>26</v>
      </c>
      <c r="H130" s="62">
        <v>38.13</v>
      </c>
      <c r="I130" s="62">
        <v>79.81</v>
      </c>
      <c r="J130" s="62">
        <v>19.167</v>
      </c>
      <c r="K130" s="196">
        <v>10</v>
      </c>
      <c r="L130" s="197" t="s">
        <v>390</v>
      </c>
      <c r="M130" s="196"/>
      <c r="N130" s="62">
        <v>2.64</v>
      </c>
      <c r="O130" s="62">
        <f t="shared" si="1"/>
        <v>8.752</v>
      </c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>
        <v>2.3</v>
      </c>
      <c r="AC130" s="198"/>
      <c r="AD130" s="198">
        <v>2.6</v>
      </c>
      <c r="AE130" s="62"/>
      <c r="AF130" s="198" t="s">
        <v>315</v>
      </c>
      <c r="AG130" s="27" t="s">
        <v>28</v>
      </c>
      <c r="AH130" s="183">
        <v>603342781</v>
      </c>
      <c r="AI130" s="28" t="s">
        <v>29</v>
      </c>
    </row>
    <row r="131" spans="1:35" ht="12.75">
      <c r="A131" s="62" t="s">
        <v>190</v>
      </c>
      <c r="B131" s="62"/>
      <c r="C131" s="195">
        <v>2013</v>
      </c>
      <c r="D131" s="195">
        <v>8</v>
      </c>
      <c r="E131" s="62">
        <v>21</v>
      </c>
      <c r="F131" s="62">
        <v>1</v>
      </c>
      <c r="G131" s="62">
        <v>57</v>
      </c>
      <c r="H131" s="62">
        <v>42.8</v>
      </c>
      <c r="I131" s="62">
        <v>76.806</v>
      </c>
      <c r="J131" s="62">
        <v>17.644</v>
      </c>
      <c r="K131" s="196">
        <v>10</v>
      </c>
      <c r="L131" s="197" t="s">
        <v>390</v>
      </c>
      <c r="M131" s="196"/>
      <c r="N131" s="62">
        <v>2.31</v>
      </c>
      <c r="O131" s="62">
        <f t="shared" si="1"/>
        <v>8.158000000000001</v>
      </c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62"/>
      <c r="AF131" s="62"/>
      <c r="AG131" s="27" t="s">
        <v>28</v>
      </c>
      <c r="AH131" s="183" t="s">
        <v>47</v>
      </c>
      <c r="AI131" s="28" t="s">
        <v>29</v>
      </c>
    </row>
    <row r="132" spans="1:35" ht="12.75">
      <c r="A132" s="62" t="s">
        <v>191</v>
      </c>
      <c r="B132" s="62"/>
      <c r="C132" s="195">
        <v>2013</v>
      </c>
      <c r="D132" s="195">
        <v>8</v>
      </c>
      <c r="E132" s="62">
        <v>21</v>
      </c>
      <c r="F132" s="62">
        <v>18</v>
      </c>
      <c r="G132" s="62">
        <v>21</v>
      </c>
      <c r="H132" s="62">
        <v>54.16</v>
      </c>
      <c r="I132" s="62">
        <v>79.527</v>
      </c>
      <c r="J132" s="62">
        <v>17.088</v>
      </c>
      <c r="K132" s="196">
        <v>10</v>
      </c>
      <c r="L132" s="197" t="s">
        <v>390</v>
      </c>
      <c r="M132" s="196"/>
      <c r="N132" s="62">
        <v>2.59</v>
      </c>
      <c r="O132" s="62">
        <f t="shared" si="1"/>
        <v>8.661999999999999</v>
      </c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  <c r="AA132" s="198"/>
      <c r="AB132" s="219">
        <v>2</v>
      </c>
      <c r="AC132" s="198"/>
      <c r="AD132" s="198">
        <v>2.6</v>
      </c>
      <c r="AE132" s="62"/>
      <c r="AF132" s="198" t="s">
        <v>315</v>
      </c>
      <c r="AG132" s="27" t="s">
        <v>28</v>
      </c>
      <c r="AH132" s="183">
        <v>603342812</v>
      </c>
      <c r="AI132" s="28" t="s">
        <v>29</v>
      </c>
    </row>
    <row r="133" spans="1:35" ht="12.75">
      <c r="A133" s="62" t="s">
        <v>192</v>
      </c>
      <c r="B133" s="62"/>
      <c r="C133" s="195">
        <v>2013</v>
      </c>
      <c r="D133" s="195">
        <v>8</v>
      </c>
      <c r="E133" s="62">
        <v>25</v>
      </c>
      <c r="F133" s="62">
        <v>8</v>
      </c>
      <c r="G133" s="62">
        <v>17</v>
      </c>
      <c r="H133" s="62">
        <v>9.03</v>
      </c>
      <c r="I133" s="62">
        <v>79.892</v>
      </c>
      <c r="J133" s="62">
        <v>21.152</v>
      </c>
      <c r="K133" s="196">
        <v>10</v>
      </c>
      <c r="L133" s="197" t="s">
        <v>390</v>
      </c>
      <c r="M133" s="196"/>
      <c r="N133" s="62">
        <v>2.36</v>
      </c>
      <c r="O133" s="62">
        <f t="shared" si="1"/>
        <v>8.248000000000001</v>
      </c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219">
        <v>2</v>
      </c>
      <c r="AC133" s="198"/>
      <c r="AD133" s="198">
        <v>2.4</v>
      </c>
      <c r="AE133" s="62"/>
      <c r="AF133" s="198" t="s">
        <v>315</v>
      </c>
      <c r="AG133" s="27" t="s">
        <v>28</v>
      </c>
      <c r="AH133" s="183">
        <v>608588671</v>
      </c>
      <c r="AI133" s="28" t="s">
        <v>29</v>
      </c>
    </row>
    <row r="134" spans="1:35" ht="12.75">
      <c r="A134" s="62" t="s">
        <v>193</v>
      </c>
      <c r="B134" s="62"/>
      <c r="C134" s="195">
        <v>2013</v>
      </c>
      <c r="D134" s="195">
        <v>8</v>
      </c>
      <c r="E134" s="62">
        <v>27</v>
      </c>
      <c r="F134" s="62">
        <v>7</v>
      </c>
      <c r="G134" s="62">
        <v>42</v>
      </c>
      <c r="H134" s="62">
        <v>14.27</v>
      </c>
      <c r="I134" s="62">
        <v>77.378</v>
      </c>
      <c r="J134" s="62">
        <v>23.331</v>
      </c>
      <c r="K134" s="196">
        <v>10</v>
      </c>
      <c r="L134" s="197" t="s">
        <v>390</v>
      </c>
      <c r="M134" s="196"/>
      <c r="N134" s="62">
        <v>2.41</v>
      </c>
      <c r="O134" s="62">
        <f t="shared" si="1"/>
        <v>8.338000000000001</v>
      </c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  <c r="AA134" s="198"/>
      <c r="AB134" s="219">
        <v>2.1</v>
      </c>
      <c r="AC134" s="198"/>
      <c r="AD134" s="198">
        <v>2.4</v>
      </c>
      <c r="AE134" s="62"/>
      <c r="AF134" s="198" t="s">
        <v>315</v>
      </c>
      <c r="AG134" s="27" t="s">
        <v>28</v>
      </c>
      <c r="AH134" s="183">
        <v>608588672</v>
      </c>
      <c r="AI134" s="28" t="s">
        <v>29</v>
      </c>
    </row>
    <row r="135" spans="1:35" ht="12.75">
      <c r="A135" s="62" t="s">
        <v>194</v>
      </c>
      <c r="B135" s="62"/>
      <c r="C135" s="195">
        <v>2013</v>
      </c>
      <c r="D135" s="195">
        <v>8</v>
      </c>
      <c r="E135" s="62">
        <v>29</v>
      </c>
      <c r="F135" s="62">
        <v>0</v>
      </c>
      <c r="G135" s="62">
        <v>18</v>
      </c>
      <c r="H135" s="62">
        <v>14.43</v>
      </c>
      <c r="I135" s="62">
        <v>79</v>
      </c>
      <c r="J135" s="62">
        <v>6.52</v>
      </c>
      <c r="K135" s="196">
        <v>10</v>
      </c>
      <c r="L135" s="197" t="s">
        <v>390</v>
      </c>
      <c r="M135" s="196"/>
      <c r="N135" s="62">
        <v>2.81</v>
      </c>
      <c r="O135" s="62">
        <f t="shared" si="1"/>
        <v>9.058</v>
      </c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219">
        <v>2.1</v>
      </c>
      <c r="AC135" s="198"/>
      <c r="AD135" s="198">
        <v>2.8</v>
      </c>
      <c r="AE135" s="62"/>
      <c r="AF135" s="198" t="s">
        <v>315</v>
      </c>
      <c r="AG135" s="27" t="s">
        <v>28</v>
      </c>
      <c r="AH135" s="183">
        <v>603392647</v>
      </c>
      <c r="AI135" s="28" t="s">
        <v>29</v>
      </c>
    </row>
    <row r="136" spans="1:35" ht="12.75">
      <c r="A136" s="62" t="s">
        <v>195</v>
      </c>
      <c r="B136" s="62"/>
      <c r="C136" s="195">
        <v>2013</v>
      </c>
      <c r="D136" s="195">
        <v>8</v>
      </c>
      <c r="E136" s="62">
        <v>30</v>
      </c>
      <c r="F136" s="62">
        <v>5</v>
      </c>
      <c r="G136" s="62">
        <v>13</v>
      </c>
      <c r="H136" s="62">
        <v>54.35</v>
      </c>
      <c r="I136" s="62">
        <v>78.482</v>
      </c>
      <c r="J136" s="62">
        <v>22.378</v>
      </c>
      <c r="K136" s="196">
        <v>10</v>
      </c>
      <c r="L136" s="197" t="s">
        <v>390</v>
      </c>
      <c r="M136" s="196"/>
      <c r="N136" s="62">
        <v>2</v>
      </c>
      <c r="O136" s="62">
        <f t="shared" si="1"/>
        <v>7.6</v>
      </c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219">
        <v>1.7</v>
      </c>
      <c r="AC136" s="198"/>
      <c r="AD136" s="219">
        <v>2</v>
      </c>
      <c r="AE136" s="62"/>
      <c r="AF136" s="198" t="s">
        <v>315</v>
      </c>
      <c r="AG136" s="27" t="s">
        <v>28</v>
      </c>
      <c r="AH136" s="183">
        <v>608588673</v>
      </c>
      <c r="AI136" s="28" t="s">
        <v>29</v>
      </c>
    </row>
    <row r="137" spans="1:35" ht="12.75">
      <c r="A137" s="62" t="s">
        <v>196</v>
      </c>
      <c r="B137" s="62"/>
      <c r="C137" s="195">
        <v>2013</v>
      </c>
      <c r="D137" s="195">
        <v>8</v>
      </c>
      <c r="E137" s="62">
        <v>31</v>
      </c>
      <c r="F137" s="62">
        <v>8</v>
      </c>
      <c r="G137" s="62">
        <v>36</v>
      </c>
      <c r="H137" s="62">
        <v>30.49</v>
      </c>
      <c r="I137" s="62">
        <v>76.945</v>
      </c>
      <c r="J137" s="62">
        <v>18.755</v>
      </c>
      <c r="K137" s="196">
        <v>10</v>
      </c>
      <c r="L137" s="197" t="s">
        <v>390</v>
      </c>
      <c r="M137" s="112"/>
      <c r="N137" s="62">
        <v>2.93</v>
      </c>
      <c r="O137" s="62">
        <f t="shared" si="1"/>
        <v>9.274000000000001</v>
      </c>
      <c r="P137" s="198"/>
      <c r="Q137" s="198"/>
      <c r="R137" s="198" t="s">
        <v>73</v>
      </c>
      <c r="S137" s="198" t="s">
        <v>313</v>
      </c>
      <c r="T137" s="198"/>
      <c r="U137" s="198"/>
      <c r="V137" s="198" t="s">
        <v>73</v>
      </c>
      <c r="W137" s="198" t="s">
        <v>313</v>
      </c>
      <c r="X137" s="198"/>
      <c r="Y137" s="198"/>
      <c r="Z137" s="198"/>
      <c r="AA137" s="198"/>
      <c r="AB137" s="198">
        <v>2.4</v>
      </c>
      <c r="AC137" s="198"/>
      <c r="AD137" s="198">
        <v>2.9</v>
      </c>
      <c r="AE137" s="62"/>
      <c r="AF137" s="198" t="s">
        <v>315</v>
      </c>
      <c r="AG137" s="27" t="s">
        <v>28</v>
      </c>
      <c r="AH137" s="183">
        <v>604646726</v>
      </c>
      <c r="AI137" s="28" t="s">
        <v>29</v>
      </c>
    </row>
    <row r="138" spans="1:35" ht="12.75">
      <c r="A138" s="62" t="s">
        <v>197</v>
      </c>
      <c r="B138" s="62"/>
      <c r="C138" s="195">
        <v>2013</v>
      </c>
      <c r="D138" s="195">
        <v>9</v>
      </c>
      <c r="E138" s="62">
        <v>1</v>
      </c>
      <c r="F138" s="62">
        <v>8</v>
      </c>
      <c r="G138" s="62">
        <v>49</v>
      </c>
      <c r="H138" s="62">
        <v>23.93</v>
      </c>
      <c r="I138" s="62">
        <v>82.548</v>
      </c>
      <c r="J138" s="62">
        <v>-3.878</v>
      </c>
      <c r="K138" s="196">
        <v>10</v>
      </c>
      <c r="L138" s="197" t="s">
        <v>390</v>
      </c>
      <c r="M138" s="196"/>
      <c r="N138" s="62">
        <v>3.99</v>
      </c>
      <c r="O138" s="62">
        <f t="shared" si="1"/>
        <v>11.182</v>
      </c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62"/>
      <c r="AF138" s="62"/>
      <c r="AG138" s="27" t="s">
        <v>28</v>
      </c>
      <c r="AH138" s="183" t="s">
        <v>47</v>
      </c>
      <c r="AI138" s="28" t="s">
        <v>29</v>
      </c>
    </row>
    <row r="139" spans="1:35" ht="12.75">
      <c r="A139" s="62" t="s">
        <v>198</v>
      </c>
      <c r="B139" s="62"/>
      <c r="C139" s="195">
        <v>2013</v>
      </c>
      <c r="D139" s="195">
        <v>9</v>
      </c>
      <c r="E139" s="62">
        <v>2</v>
      </c>
      <c r="F139" s="62">
        <v>21</v>
      </c>
      <c r="G139" s="62">
        <v>12</v>
      </c>
      <c r="H139" s="62">
        <v>14.87</v>
      </c>
      <c r="I139" s="62">
        <v>73.171</v>
      </c>
      <c r="J139" s="62">
        <v>7.885</v>
      </c>
      <c r="K139" s="196">
        <v>10</v>
      </c>
      <c r="L139" s="197" t="s">
        <v>390</v>
      </c>
      <c r="M139" s="112"/>
      <c r="N139" s="62">
        <v>3.16</v>
      </c>
      <c r="O139" s="62">
        <f t="shared" si="1"/>
        <v>9.688</v>
      </c>
      <c r="P139" s="198"/>
      <c r="Q139" s="198"/>
      <c r="R139" s="198" t="s">
        <v>73</v>
      </c>
      <c r="S139" s="198" t="s">
        <v>313</v>
      </c>
      <c r="T139" s="198"/>
      <c r="U139" s="198"/>
      <c r="V139" s="198" t="s">
        <v>73</v>
      </c>
      <c r="W139" s="198" t="s">
        <v>313</v>
      </c>
      <c r="X139" s="198"/>
      <c r="Y139" s="198"/>
      <c r="Z139" s="198"/>
      <c r="AA139" s="198">
        <v>2.3</v>
      </c>
      <c r="AB139" s="198">
        <v>2.2</v>
      </c>
      <c r="AC139" s="198" t="s">
        <v>73</v>
      </c>
      <c r="AD139" s="198">
        <v>3.2</v>
      </c>
      <c r="AE139" s="62"/>
      <c r="AF139" s="198" t="s">
        <v>315</v>
      </c>
      <c r="AG139" s="27" t="s">
        <v>28</v>
      </c>
      <c r="AH139" s="183">
        <v>603392657</v>
      </c>
      <c r="AI139" s="28" t="s">
        <v>29</v>
      </c>
    </row>
    <row r="140" spans="1:35" ht="12.75">
      <c r="A140" s="62" t="s">
        <v>199</v>
      </c>
      <c r="B140" s="62"/>
      <c r="C140" s="195">
        <v>2013</v>
      </c>
      <c r="D140" s="195">
        <v>9</v>
      </c>
      <c r="E140" s="62">
        <v>3</v>
      </c>
      <c r="F140" s="62">
        <v>2</v>
      </c>
      <c r="G140" s="62">
        <v>55</v>
      </c>
      <c r="H140" s="62">
        <v>12.9</v>
      </c>
      <c r="I140" s="62">
        <v>77.315</v>
      </c>
      <c r="J140" s="62">
        <v>18.379</v>
      </c>
      <c r="K140" s="196">
        <v>10</v>
      </c>
      <c r="L140" s="197" t="s">
        <v>390</v>
      </c>
      <c r="M140" s="196"/>
      <c r="N140" s="62">
        <v>2.59</v>
      </c>
      <c r="O140" s="62">
        <f t="shared" si="1"/>
        <v>8.661999999999999</v>
      </c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219">
        <v>2.1</v>
      </c>
      <c r="AC140" s="198"/>
      <c r="AD140" s="198">
        <v>2.6</v>
      </c>
      <c r="AE140" s="62"/>
      <c r="AF140" s="198" t="s">
        <v>315</v>
      </c>
      <c r="AG140" s="27" t="s">
        <v>28</v>
      </c>
      <c r="AH140" s="183">
        <v>609059640</v>
      </c>
      <c r="AI140" s="28" t="s">
        <v>29</v>
      </c>
    </row>
    <row r="141" spans="1:35" ht="12.75">
      <c r="A141" s="62" t="s">
        <v>200</v>
      </c>
      <c r="B141" s="62"/>
      <c r="C141" s="195">
        <v>2013</v>
      </c>
      <c r="D141" s="195">
        <v>9</v>
      </c>
      <c r="E141" s="62">
        <v>10</v>
      </c>
      <c r="F141" s="62">
        <v>12</v>
      </c>
      <c r="G141" s="62">
        <v>42</v>
      </c>
      <c r="H141" s="62">
        <v>9.36</v>
      </c>
      <c r="I141" s="62">
        <v>77.03</v>
      </c>
      <c r="J141" s="62">
        <v>18.797</v>
      </c>
      <c r="K141" s="196">
        <v>10</v>
      </c>
      <c r="L141" s="197" t="s">
        <v>390</v>
      </c>
      <c r="M141" s="196"/>
      <c r="N141" s="62">
        <v>2.47</v>
      </c>
      <c r="O141" s="62">
        <f t="shared" si="1"/>
        <v>8.446000000000002</v>
      </c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219">
        <v>2.5</v>
      </c>
      <c r="AC141" s="198"/>
      <c r="AD141" s="198">
        <v>2.9</v>
      </c>
      <c r="AE141" s="62"/>
      <c r="AF141" s="198" t="s">
        <v>315</v>
      </c>
      <c r="AG141" s="27" t="s">
        <v>28</v>
      </c>
      <c r="AH141" s="183">
        <v>603472294</v>
      </c>
      <c r="AI141" s="28" t="s">
        <v>29</v>
      </c>
    </row>
    <row r="142" spans="1:35" ht="12.75">
      <c r="A142" s="62" t="s">
        <v>201</v>
      </c>
      <c r="B142" s="62"/>
      <c r="C142" s="195">
        <v>2013</v>
      </c>
      <c r="D142" s="195">
        <v>9</v>
      </c>
      <c r="E142" s="62">
        <v>15</v>
      </c>
      <c r="F142" s="62">
        <v>20</v>
      </c>
      <c r="G142" s="62">
        <v>29</v>
      </c>
      <c r="H142" s="62">
        <v>29.82</v>
      </c>
      <c r="I142" s="62">
        <v>72.091</v>
      </c>
      <c r="J142" s="62">
        <v>0.401</v>
      </c>
      <c r="K142" s="196">
        <v>10</v>
      </c>
      <c r="L142" s="197" t="s">
        <v>390</v>
      </c>
      <c r="M142" s="112"/>
      <c r="N142" s="62">
        <v>3.1</v>
      </c>
      <c r="O142" s="62">
        <f t="shared" si="1"/>
        <v>9.58</v>
      </c>
      <c r="P142" s="198"/>
      <c r="Q142" s="198"/>
      <c r="R142" s="198">
        <v>2.9</v>
      </c>
      <c r="S142" s="198">
        <v>7</v>
      </c>
      <c r="T142" s="198"/>
      <c r="U142" s="198"/>
      <c r="V142" s="198">
        <v>3.6</v>
      </c>
      <c r="W142" s="198">
        <v>4</v>
      </c>
      <c r="X142" s="198"/>
      <c r="Y142" s="198"/>
      <c r="Z142" s="198"/>
      <c r="AA142" s="198"/>
      <c r="AB142" s="198">
        <v>2.3</v>
      </c>
      <c r="AC142" s="198"/>
      <c r="AD142" s="198">
        <v>3.1</v>
      </c>
      <c r="AE142" s="62"/>
      <c r="AF142" s="198" t="s">
        <v>315</v>
      </c>
      <c r="AG142" s="27" t="s">
        <v>28</v>
      </c>
      <c r="AH142" s="183">
        <v>603472306</v>
      </c>
      <c r="AI142" s="28" t="s">
        <v>29</v>
      </c>
    </row>
    <row r="143" spans="1:35" ht="12.75">
      <c r="A143" s="62" t="s">
        <v>202</v>
      </c>
      <c r="B143" s="62"/>
      <c r="C143" s="195">
        <v>2013</v>
      </c>
      <c r="D143" s="195">
        <v>9</v>
      </c>
      <c r="E143" s="62">
        <v>16</v>
      </c>
      <c r="F143" s="62">
        <v>21</v>
      </c>
      <c r="G143" s="62">
        <v>33</v>
      </c>
      <c r="H143" s="62">
        <v>37.37</v>
      </c>
      <c r="I143" s="62">
        <v>73.92</v>
      </c>
      <c r="J143" s="62">
        <v>9.909</v>
      </c>
      <c r="K143" s="196">
        <v>10</v>
      </c>
      <c r="L143" s="197" t="s">
        <v>390</v>
      </c>
      <c r="M143" s="112"/>
      <c r="N143" s="62">
        <v>3.44</v>
      </c>
      <c r="O143" s="62">
        <f t="shared" si="1"/>
        <v>10.192</v>
      </c>
      <c r="P143" s="198"/>
      <c r="Q143" s="198"/>
      <c r="R143" s="198">
        <v>3.2</v>
      </c>
      <c r="S143" s="198">
        <v>4</v>
      </c>
      <c r="T143" s="198"/>
      <c r="U143" s="198"/>
      <c r="V143" s="198">
        <v>3.7</v>
      </c>
      <c r="W143" s="198">
        <v>6</v>
      </c>
      <c r="X143" s="198"/>
      <c r="Y143" s="198"/>
      <c r="Z143" s="198"/>
      <c r="AA143" s="198">
        <v>2.2</v>
      </c>
      <c r="AB143" s="198">
        <v>2.2</v>
      </c>
      <c r="AC143" s="198" t="s">
        <v>73</v>
      </c>
      <c r="AD143" s="198">
        <v>3.4</v>
      </c>
      <c r="AE143" s="62"/>
      <c r="AF143" s="198" t="s">
        <v>315</v>
      </c>
      <c r="AG143" s="27" t="s">
        <v>28</v>
      </c>
      <c r="AH143" s="183">
        <v>603450478</v>
      </c>
      <c r="AI143" s="28" t="s">
        <v>29</v>
      </c>
    </row>
    <row r="144" spans="1:35" ht="12.75">
      <c r="A144" s="62" t="s">
        <v>203</v>
      </c>
      <c r="B144" s="62"/>
      <c r="C144" s="195">
        <v>2013</v>
      </c>
      <c r="D144" s="195">
        <v>9</v>
      </c>
      <c r="E144" s="62">
        <v>19</v>
      </c>
      <c r="F144" s="62">
        <v>2</v>
      </c>
      <c r="G144" s="62">
        <v>3</v>
      </c>
      <c r="H144" s="62">
        <v>12.1</v>
      </c>
      <c r="I144" s="62">
        <v>76.597</v>
      </c>
      <c r="J144" s="62">
        <v>15.878</v>
      </c>
      <c r="K144" s="196">
        <v>10</v>
      </c>
      <c r="L144" s="197" t="s">
        <v>390</v>
      </c>
      <c r="M144" s="196"/>
      <c r="N144" s="62">
        <v>2.24</v>
      </c>
      <c r="O144" s="62">
        <f t="shared" si="1"/>
        <v>8.032</v>
      </c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219">
        <v>2.2</v>
      </c>
      <c r="AC144" s="198"/>
      <c r="AD144" s="198">
        <v>2.2</v>
      </c>
      <c r="AE144" s="62"/>
      <c r="AF144" s="198" t="s">
        <v>315</v>
      </c>
      <c r="AG144" s="27" t="s">
        <v>28</v>
      </c>
      <c r="AH144" s="183">
        <v>603472310</v>
      </c>
      <c r="AI144" s="28" t="s">
        <v>29</v>
      </c>
    </row>
    <row r="145" spans="1:35" ht="12.75">
      <c r="A145" s="62" t="s">
        <v>204</v>
      </c>
      <c r="B145" s="62"/>
      <c r="C145" s="195">
        <v>2013</v>
      </c>
      <c r="D145" s="195">
        <v>9</v>
      </c>
      <c r="E145" s="62">
        <v>23</v>
      </c>
      <c r="F145" s="62">
        <v>23</v>
      </c>
      <c r="G145" s="62">
        <v>3</v>
      </c>
      <c r="H145" s="62">
        <v>3.2</v>
      </c>
      <c r="I145" s="62">
        <v>76.779</v>
      </c>
      <c r="J145" s="62">
        <v>19.576</v>
      </c>
      <c r="K145" s="196">
        <v>10</v>
      </c>
      <c r="L145" s="197" t="s">
        <v>390</v>
      </c>
      <c r="M145" s="196"/>
      <c r="N145" s="62">
        <v>2.17</v>
      </c>
      <c r="O145" s="62">
        <f t="shared" si="1"/>
        <v>7.906000000000001</v>
      </c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62"/>
      <c r="AF145" s="62"/>
      <c r="AG145" s="27" t="s">
        <v>28</v>
      </c>
      <c r="AH145" s="183" t="s">
        <v>47</v>
      </c>
      <c r="AI145" s="28" t="s">
        <v>29</v>
      </c>
    </row>
    <row r="146" spans="1:35" ht="12.75">
      <c r="A146" s="62" t="s">
        <v>205</v>
      </c>
      <c r="B146" s="62"/>
      <c r="C146" s="195">
        <v>2013</v>
      </c>
      <c r="D146" s="195">
        <v>9</v>
      </c>
      <c r="E146" s="62">
        <v>27</v>
      </c>
      <c r="F146" s="62">
        <v>17</v>
      </c>
      <c r="G146" s="62">
        <v>10</v>
      </c>
      <c r="H146" s="62">
        <v>13.09</v>
      </c>
      <c r="I146" s="62">
        <v>78.374</v>
      </c>
      <c r="J146" s="62">
        <v>8.117</v>
      </c>
      <c r="K146" s="196">
        <v>10</v>
      </c>
      <c r="L146" s="197" t="s">
        <v>390</v>
      </c>
      <c r="M146" s="112"/>
      <c r="N146" s="62">
        <v>3.49</v>
      </c>
      <c r="O146" s="62">
        <f t="shared" si="1"/>
        <v>10.282</v>
      </c>
      <c r="P146" s="198"/>
      <c r="Q146" s="198"/>
      <c r="R146" s="198">
        <v>3</v>
      </c>
      <c r="S146" s="198">
        <v>6</v>
      </c>
      <c r="T146" s="198"/>
      <c r="U146" s="198"/>
      <c r="V146" s="198" t="s">
        <v>73</v>
      </c>
      <c r="W146" s="198" t="s">
        <v>313</v>
      </c>
      <c r="X146" s="198"/>
      <c r="Y146" s="198"/>
      <c r="Z146" s="198"/>
      <c r="AA146" s="198"/>
      <c r="AB146" s="198">
        <v>3</v>
      </c>
      <c r="AC146" s="198"/>
      <c r="AD146" s="198">
        <v>3.5</v>
      </c>
      <c r="AE146" s="62"/>
      <c r="AF146" s="198" t="s">
        <v>315</v>
      </c>
      <c r="AG146" s="27" t="s">
        <v>28</v>
      </c>
      <c r="AH146" s="183">
        <v>603503137</v>
      </c>
      <c r="AI146" s="28" t="s">
        <v>29</v>
      </c>
    </row>
    <row r="147" spans="1:35" ht="12.75">
      <c r="A147" s="62" t="s">
        <v>206</v>
      </c>
      <c r="B147" s="62"/>
      <c r="C147" s="195">
        <v>2013</v>
      </c>
      <c r="D147" s="195">
        <v>9</v>
      </c>
      <c r="E147" s="62">
        <v>28</v>
      </c>
      <c r="F147" s="62">
        <v>12</v>
      </c>
      <c r="G147" s="62">
        <v>57</v>
      </c>
      <c r="H147" s="62">
        <v>40</v>
      </c>
      <c r="I147" s="62">
        <v>76.701</v>
      </c>
      <c r="J147" s="62">
        <v>15.992</v>
      </c>
      <c r="K147" s="196">
        <v>10</v>
      </c>
      <c r="L147" s="197" t="s">
        <v>390</v>
      </c>
      <c r="M147" s="196"/>
      <c r="N147" s="62">
        <v>2.47</v>
      </c>
      <c r="O147" s="62">
        <f t="shared" si="1"/>
        <v>8.446000000000002</v>
      </c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219">
        <v>2.3</v>
      </c>
      <c r="AC147" s="198"/>
      <c r="AD147" s="198">
        <v>2.5</v>
      </c>
      <c r="AE147" s="62"/>
      <c r="AF147" s="198" t="s">
        <v>315</v>
      </c>
      <c r="AG147" s="27" t="s">
        <v>28</v>
      </c>
      <c r="AH147" s="183">
        <v>609059660</v>
      </c>
      <c r="AI147" s="28" t="s">
        <v>29</v>
      </c>
    </row>
    <row r="148" spans="1:35" ht="12.75">
      <c r="A148" s="62" t="s">
        <v>207</v>
      </c>
      <c r="B148" s="62"/>
      <c r="C148" s="195">
        <v>2013</v>
      </c>
      <c r="D148" s="195">
        <v>9</v>
      </c>
      <c r="E148" s="62">
        <v>29</v>
      </c>
      <c r="F148" s="62">
        <v>4</v>
      </c>
      <c r="G148" s="62">
        <v>21</v>
      </c>
      <c r="H148" s="62">
        <v>32.89</v>
      </c>
      <c r="I148" s="62">
        <v>76.893</v>
      </c>
      <c r="J148" s="62">
        <v>18.306</v>
      </c>
      <c r="K148" s="196">
        <v>10</v>
      </c>
      <c r="L148" s="197" t="s">
        <v>390</v>
      </c>
      <c r="M148" s="112"/>
      <c r="N148" s="62">
        <v>3.03</v>
      </c>
      <c r="O148" s="62">
        <f t="shared" si="1"/>
        <v>9.454</v>
      </c>
      <c r="P148" s="198"/>
      <c r="Q148" s="198"/>
      <c r="R148" s="198" t="s">
        <v>73</v>
      </c>
      <c r="S148" s="198" t="s">
        <v>313</v>
      </c>
      <c r="T148" s="198"/>
      <c r="U148" s="198"/>
      <c r="V148" s="198" t="s">
        <v>73</v>
      </c>
      <c r="W148" s="198" t="s">
        <v>313</v>
      </c>
      <c r="X148" s="198"/>
      <c r="Y148" s="198"/>
      <c r="Z148" s="198"/>
      <c r="AA148" s="198"/>
      <c r="AB148" s="198">
        <v>2.8</v>
      </c>
      <c r="AC148" s="198"/>
      <c r="AD148" s="198">
        <v>3</v>
      </c>
      <c r="AE148" s="62"/>
      <c r="AF148" s="198" t="s">
        <v>315</v>
      </c>
      <c r="AG148" s="27" t="s">
        <v>28</v>
      </c>
      <c r="AH148" s="183">
        <v>603505711</v>
      </c>
      <c r="AI148" s="28" t="s">
        <v>29</v>
      </c>
    </row>
    <row r="149" spans="1:35" ht="12.75">
      <c r="A149" s="62" t="s">
        <v>208</v>
      </c>
      <c r="B149" s="62"/>
      <c r="C149" s="195">
        <v>2013</v>
      </c>
      <c r="D149" s="195">
        <v>10</v>
      </c>
      <c r="E149" s="62">
        <v>2</v>
      </c>
      <c r="F149" s="62">
        <v>5</v>
      </c>
      <c r="G149" s="62">
        <v>13</v>
      </c>
      <c r="H149" s="62">
        <v>8.06</v>
      </c>
      <c r="I149" s="62">
        <v>79.028</v>
      </c>
      <c r="J149" s="62">
        <v>5.071</v>
      </c>
      <c r="K149" s="196">
        <v>10</v>
      </c>
      <c r="L149" s="197" t="s">
        <v>390</v>
      </c>
      <c r="M149" s="196"/>
      <c r="N149" s="62">
        <v>2.98</v>
      </c>
      <c r="O149" s="62">
        <f t="shared" si="1"/>
        <v>9.364</v>
      </c>
      <c r="P149" s="198"/>
      <c r="Q149" s="198"/>
      <c r="R149" s="198"/>
      <c r="S149" s="198"/>
      <c r="T149" s="198"/>
      <c r="U149" s="198"/>
      <c r="V149" s="198"/>
      <c r="W149" s="198"/>
      <c r="X149" s="198"/>
      <c r="Y149" s="198"/>
      <c r="Z149" s="198"/>
      <c r="AA149" s="198"/>
      <c r="AB149" s="219">
        <v>2.5</v>
      </c>
      <c r="AC149" s="198"/>
      <c r="AD149" s="221">
        <v>3</v>
      </c>
      <c r="AE149" s="62"/>
      <c r="AF149" s="198" t="s">
        <v>315</v>
      </c>
      <c r="AG149" s="27" t="s">
        <v>28</v>
      </c>
      <c r="AH149" s="183">
        <v>609096423</v>
      </c>
      <c r="AI149" s="28" t="s">
        <v>29</v>
      </c>
    </row>
    <row r="150" spans="1:35" ht="12.75">
      <c r="A150" s="62" t="s">
        <v>209</v>
      </c>
      <c r="B150" s="62"/>
      <c r="C150" s="195">
        <v>2013</v>
      </c>
      <c r="D150" s="195">
        <v>10</v>
      </c>
      <c r="E150" s="62">
        <v>3</v>
      </c>
      <c r="F150" s="62">
        <v>18</v>
      </c>
      <c r="G150" s="62">
        <v>43</v>
      </c>
      <c r="H150" s="62">
        <v>12.76</v>
      </c>
      <c r="I150" s="62">
        <v>76.816</v>
      </c>
      <c r="J150" s="62">
        <v>15.614</v>
      </c>
      <c r="K150" s="196">
        <v>10</v>
      </c>
      <c r="L150" s="197" t="s">
        <v>390</v>
      </c>
      <c r="M150" s="196"/>
      <c r="N150" s="62">
        <v>2.26</v>
      </c>
      <c r="O150" s="62">
        <f aca="true" t="shared" si="2" ref="O150:O215">1.8*N150+4</f>
        <v>8.068</v>
      </c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  <c r="AA150" s="198"/>
      <c r="AB150" s="219">
        <v>2.1</v>
      </c>
      <c r="AC150" s="198"/>
      <c r="AD150" s="198">
        <v>2.3</v>
      </c>
      <c r="AE150" s="62"/>
      <c r="AF150" s="198" t="s">
        <v>315</v>
      </c>
      <c r="AG150" s="27" t="s">
        <v>28</v>
      </c>
      <c r="AH150" s="183">
        <v>604510199</v>
      </c>
      <c r="AI150" s="28" t="s">
        <v>29</v>
      </c>
    </row>
    <row r="151" spans="1:35" ht="12.75">
      <c r="A151" s="62" t="s">
        <v>210</v>
      </c>
      <c r="B151" s="62"/>
      <c r="C151" s="195">
        <v>2013</v>
      </c>
      <c r="D151" s="195">
        <v>10</v>
      </c>
      <c r="E151" s="62">
        <v>5</v>
      </c>
      <c r="F151" s="62">
        <v>18</v>
      </c>
      <c r="G151" s="62">
        <v>36</v>
      </c>
      <c r="H151" s="62">
        <v>5.77</v>
      </c>
      <c r="I151" s="62">
        <v>79.887</v>
      </c>
      <c r="J151" s="62">
        <v>5.251</v>
      </c>
      <c r="K151" s="196">
        <v>10</v>
      </c>
      <c r="L151" s="197" t="s">
        <v>390</v>
      </c>
      <c r="M151" s="112"/>
      <c r="N151" s="62">
        <v>3.65</v>
      </c>
      <c r="O151" s="62">
        <f t="shared" si="2"/>
        <v>10.57</v>
      </c>
      <c r="P151" s="198"/>
      <c r="Q151" s="198"/>
      <c r="R151" s="198">
        <v>2.8</v>
      </c>
      <c r="S151" s="198">
        <v>5</v>
      </c>
      <c r="T151" s="198"/>
      <c r="U151" s="198"/>
      <c r="V151" s="198">
        <v>4.1</v>
      </c>
      <c r="W151" s="198">
        <v>8</v>
      </c>
      <c r="X151" s="198"/>
      <c r="Y151" s="198"/>
      <c r="Z151" s="198"/>
      <c r="AA151" s="198"/>
      <c r="AB151" s="198">
        <v>3.3</v>
      </c>
      <c r="AC151" s="198"/>
      <c r="AD151" s="198">
        <v>3.7</v>
      </c>
      <c r="AE151" s="62"/>
      <c r="AF151" s="198" t="s">
        <v>315</v>
      </c>
      <c r="AG151" s="27" t="s">
        <v>28</v>
      </c>
      <c r="AH151" s="183">
        <v>603516914</v>
      </c>
      <c r="AI151" s="28" t="s">
        <v>29</v>
      </c>
    </row>
    <row r="152" spans="1:35" ht="12.75">
      <c r="A152" s="62" t="s">
        <v>211</v>
      </c>
      <c r="B152" s="62"/>
      <c r="C152" s="195">
        <v>2013</v>
      </c>
      <c r="D152" s="195">
        <v>10</v>
      </c>
      <c r="E152" s="62">
        <v>5</v>
      </c>
      <c r="F152" s="62">
        <v>18</v>
      </c>
      <c r="G152" s="62">
        <v>51</v>
      </c>
      <c r="H152" s="62">
        <v>46.32</v>
      </c>
      <c r="I152" s="62">
        <v>78.9385</v>
      </c>
      <c r="J152" s="62">
        <v>1.9718</v>
      </c>
      <c r="K152" s="196">
        <v>10</v>
      </c>
      <c r="L152" s="197" t="s">
        <v>390</v>
      </c>
      <c r="M152" s="112"/>
      <c r="N152" s="62"/>
      <c r="O152" s="62">
        <v>8.5</v>
      </c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  <c r="AB152" s="198">
        <v>2.5</v>
      </c>
      <c r="AC152" s="198"/>
      <c r="AD152" s="198"/>
      <c r="AE152" s="62"/>
      <c r="AF152" s="198"/>
      <c r="AG152" s="27"/>
      <c r="AH152" s="183">
        <v>608441518</v>
      </c>
      <c r="AI152" s="28"/>
    </row>
    <row r="153" spans="1:35" ht="12.75">
      <c r="A153" s="62" t="s">
        <v>212</v>
      </c>
      <c r="B153" s="200">
        <v>5</v>
      </c>
      <c r="C153" s="195">
        <v>2013</v>
      </c>
      <c r="D153" s="195">
        <v>10</v>
      </c>
      <c r="E153" s="62">
        <v>8</v>
      </c>
      <c r="F153" s="62">
        <v>1</v>
      </c>
      <c r="G153" s="62">
        <v>39</v>
      </c>
      <c r="H153" s="62">
        <v>58.98</v>
      </c>
      <c r="I153" s="62">
        <v>74.285</v>
      </c>
      <c r="J153" s="62">
        <v>15.23</v>
      </c>
      <c r="K153" s="196">
        <v>10</v>
      </c>
      <c r="L153" s="197" t="s">
        <v>390</v>
      </c>
      <c r="M153" s="112"/>
      <c r="N153" s="62">
        <v>4.32</v>
      </c>
      <c r="O153" s="62">
        <f t="shared" si="2"/>
        <v>11.776</v>
      </c>
      <c r="P153" s="198"/>
      <c r="Q153" s="198"/>
      <c r="R153" s="198">
        <v>3.4</v>
      </c>
      <c r="S153" s="198">
        <v>18</v>
      </c>
      <c r="T153" s="198">
        <v>4.6</v>
      </c>
      <c r="U153" s="198">
        <v>79</v>
      </c>
      <c r="V153" s="198">
        <v>4.5</v>
      </c>
      <c r="W153" s="198">
        <v>138</v>
      </c>
      <c r="X153" s="198"/>
      <c r="Y153" s="198"/>
      <c r="Z153" s="198"/>
      <c r="AA153" s="198">
        <v>3.8</v>
      </c>
      <c r="AB153" s="198">
        <v>3.1</v>
      </c>
      <c r="AC153" s="198" t="s">
        <v>73</v>
      </c>
      <c r="AD153" s="198">
        <v>4.3</v>
      </c>
      <c r="AE153" s="62"/>
      <c r="AF153" s="198" t="s">
        <v>316</v>
      </c>
      <c r="AG153" s="27" t="s">
        <v>28</v>
      </c>
      <c r="AH153" s="183">
        <v>609096426</v>
      </c>
      <c r="AI153" s="28" t="s">
        <v>29</v>
      </c>
    </row>
    <row r="154" spans="1:35" ht="12.75">
      <c r="A154" s="62" t="s">
        <v>213</v>
      </c>
      <c r="B154" s="62"/>
      <c r="C154" s="195">
        <v>2013</v>
      </c>
      <c r="D154" s="195">
        <v>10</v>
      </c>
      <c r="E154" s="62">
        <v>9</v>
      </c>
      <c r="F154" s="62">
        <v>3</v>
      </c>
      <c r="G154" s="62">
        <v>32</v>
      </c>
      <c r="H154" s="62">
        <v>57.01</v>
      </c>
      <c r="I154" s="62">
        <v>73.168</v>
      </c>
      <c r="J154" s="62">
        <v>7.314</v>
      </c>
      <c r="K154" s="196">
        <v>10</v>
      </c>
      <c r="L154" s="197" t="s">
        <v>390</v>
      </c>
      <c r="M154" s="112"/>
      <c r="N154" s="62">
        <v>3.01</v>
      </c>
      <c r="O154" s="62">
        <f t="shared" si="2"/>
        <v>9.418</v>
      </c>
      <c r="P154" s="198"/>
      <c r="Q154" s="198"/>
      <c r="R154" s="198" t="s">
        <v>73</v>
      </c>
      <c r="S154" s="198" t="s">
        <v>313</v>
      </c>
      <c r="T154" s="198"/>
      <c r="U154" s="198"/>
      <c r="V154" s="198" t="s">
        <v>73</v>
      </c>
      <c r="W154" s="198" t="s">
        <v>313</v>
      </c>
      <c r="X154" s="198"/>
      <c r="Y154" s="198"/>
      <c r="Z154" s="198"/>
      <c r="AA154" s="198"/>
      <c r="AB154" s="198">
        <v>2.3</v>
      </c>
      <c r="AC154" s="198"/>
      <c r="AD154" s="198">
        <v>3</v>
      </c>
      <c r="AE154" s="62"/>
      <c r="AF154" s="198" t="s">
        <v>315</v>
      </c>
      <c r="AG154" s="27" t="s">
        <v>28</v>
      </c>
      <c r="AH154" s="183">
        <v>603738501</v>
      </c>
      <c r="AI154" s="28" t="s">
        <v>29</v>
      </c>
    </row>
    <row r="155" spans="1:35" ht="12.75">
      <c r="A155" s="62" t="s">
        <v>214</v>
      </c>
      <c r="B155" s="62"/>
      <c r="C155" s="195">
        <v>2013</v>
      </c>
      <c r="D155" s="202">
        <v>10</v>
      </c>
      <c r="E155" s="199">
        <v>9</v>
      </c>
      <c r="F155" s="62">
        <v>17</v>
      </c>
      <c r="G155" s="62">
        <v>47</v>
      </c>
      <c r="H155" s="62">
        <v>9.22</v>
      </c>
      <c r="I155" s="62">
        <v>76.958</v>
      </c>
      <c r="J155" s="62">
        <v>18.277</v>
      </c>
      <c r="K155" s="196">
        <v>10</v>
      </c>
      <c r="L155" s="197" t="s">
        <v>390</v>
      </c>
      <c r="M155" s="112"/>
      <c r="N155" s="62">
        <v>3.1</v>
      </c>
      <c r="O155" s="62">
        <f t="shared" si="2"/>
        <v>9.58</v>
      </c>
      <c r="P155" s="198"/>
      <c r="Q155" s="198"/>
      <c r="R155" s="198" t="s">
        <v>73</v>
      </c>
      <c r="S155" s="198" t="s">
        <v>313</v>
      </c>
      <c r="T155" s="198"/>
      <c r="U155" s="198"/>
      <c r="V155" s="198" t="s">
        <v>73</v>
      </c>
      <c r="W155" s="198" t="s">
        <v>313</v>
      </c>
      <c r="X155" s="198"/>
      <c r="Y155" s="198"/>
      <c r="Z155" s="198"/>
      <c r="AA155" s="198"/>
      <c r="AB155" s="198">
        <v>2.8</v>
      </c>
      <c r="AC155" s="198">
        <v>3.6</v>
      </c>
      <c r="AD155" s="198">
        <v>3.1</v>
      </c>
      <c r="AE155" s="62"/>
      <c r="AF155" s="198" t="s">
        <v>315</v>
      </c>
      <c r="AG155" s="27" t="s">
        <v>28</v>
      </c>
      <c r="AH155" s="183">
        <v>604510280</v>
      </c>
      <c r="AI155" s="28" t="s">
        <v>29</v>
      </c>
    </row>
    <row r="156" spans="1:35" ht="12.75">
      <c r="A156" s="62" t="s">
        <v>215</v>
      </c>
      <c r="B156" s="62"/>
      <c r="C156" s="195">
        <v>2013</v>
      </c>
      <c r="D156" s="202">
        <v>10</v>
      </c>
      <c r="E156" s="199">
        <v>15</v>
      </c>
      <c r="F156" s="62">
        <v>16</v>
      </c>
      <c r="G156" s="62">
        <v>52</v>
      </c>
      <c r="H156" s="62">
        <v>22.1</v>
      </c>
      <c r="I156" s="62">
        <v>76.947</v>
      </c>
      <c r="J156" s="62">
        <v>18.556</v>
      </c>
      <c r="K156" s="196">
        <v>10</v>
      </c>
      <c r="L156" s="197" t="s">
        <v>390</v>
      </c>
      <c r="M156" s="196"/>
      <c r="N156" s="62">
        <v>2.22</v>
      </c>
      <c r="O156" s="62">
        <f t="shared" si="2"/>
        <v>7.996</v>
      </c>
      <c r="P156" s="198"/>
      <c r="Q156" s="198"/>
      <c r="R156" s="198"/>
      <c r="S156" s="198"/>
      <c r="T156" s="198"/>
      <c r="U156" s="198"/>
      <c r="V156" s="198"/>
      <c r="W156" s="198"/>
      <c r="X156" s="198"/>
      <c r="Y156" s="198"/>
      <c r="Z156" s="198"/>
      <c r="AA156" s="198"/>
      <c r="AB156" s="198"/>
      <c r="AC156" s="198"/>
      <c r="AD156" s="198"/>
      <c r="AE156" s="62"/>
      <c r="AF156" s="62"/>
      <c r="AG156" s="27" t="s">
        <v>28</v>
      </c>
      <c r="AH156" s="183" t="s">
        <v>47</v>
      </c>
      <c r="AI156" s="28" t="s">
        <v>29</v>
      </c>
    </row>
    <row r="157" spans="1:35" ht="12.75">
      <c r="A157" s="62" t="s">
        <v>216</v>
      </c>
      <c r="B157" s="62"/>
      <c r="C157" s="195">
        <v>2013</v>
      </c>
      <c r="D157" s="202">
        <v>10</v>
      </c>
      <c r="E157" s="199">
        <v>15</v>
      </c>
      <c r="F157" s="62">
        <v>20</v>
      </c>
      <c r="G157" s="62">
        <v>12</v>
      </c>
      <c r="H157" s="62">
        <v>29.5</v>
      </c>
      <c r="I157" s="62">
        <v>76.755</v>
      </c>
      <c r="J157" s="62">
        <v>18.259</v>
      </c>
      <c r="K157" s="196">
        <v>10</v>
      </c>
      <c r="L157" s="197" t="s">
        <v>390</v>
      </c>
      <c r="M157" s="196"/>
      <c r="N157" s="62">
        <v>2.38</v>
      </c>
      <c r="O157" s="62">
        <f t="shared" si="2"/>
        <v>8.283999999999999</v>
      </c>
      <c r="P157" s="198"/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  <c r="AA157" s="198"/>
      <c r="AB157" s="219">
        <v>1.7</v>
      </c>
      <c r="AC157" s="198"/>
      <c r="AD157" s="198"/>
      <c r="AE157" s="62"/>
      <c r="AF157" s="198" t="s">
        <v>315</v>
      </c>
      <c r="AG157" s="27" t="s">
        <v>28</v>
      </c>
      <c r="AH157" s="183">
        <v>608354520</v>
      </c>
      <c r="AI157" s="28" t="s">
        <v>29</v>
      </c>
    </row>
    <row r="158" spans="1:35" ht="12.75">
      <c r="A158" s="62" t="s">
        <v>217</v>
      </c>
      <c r="B158" s="62"/>
      <c r="C158" s="195">
        <v>2013</v>
      </c>
      <c r="D158" s="195">
        <v>10</v>
      </c>
      <c r="E158" s="62">
        <v>15</v>
      </c>
      <c r="F158" s="62">
        <v>4</v>
      </c>
      <c r="G158" s="62">
        <v>49</v>
      </c>
      <c r="H158" s="62">
        <v>31.8</v>
      </c>
      <c r="I158" s="62">
        <v>76.87</v>
      </c>
      <c r="J158" s="62">
        <v>18.677</v>
      </c>
      <c r="K158" s="196">
        <v>10</v>
      </c>
      <c r="L158" s="197" t="s">
        <v>390</v>
      </c>
      <c r="M158" s="196"/>
      <c r="N158" s="62">
        <v>2.3</v>
      </c>
      <c r="O158" s="62">
        <f t="shared" si="2"/>
        <v>8.14</v>
      </c>
      <c r="P158" s="198"/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  <c r="AA158" s="198"/>
      <c r="AB158" s="198"/>
      <c r="AC158" s="198"/>
      <c r="AD158" s="198"/>
      <c r="AE158" s="62"/>
      <c r="AF158" s="62"/>
      <c r="AG158" s="27" t="s">
        <v>28</v>
      </c>
      <c r="AH158" s="183" t="s">
        <v>47</v>
      </c>
      <c r="AI158" s="28" t="s">
        <v>29</v>
      </c>
    </row>
    <row r="159" spans="1:35" ht="12.75">
      <c r="A159" s="62" t="s">
        <v>218</v>
      </c>
      <c r="B159" s="62"/>
      <c r="C159" s="195">
        <v>2013</v>
      </c>
      <c r="D159" s="195">
        <v>10</v>
      </c>
      <c r="E159" s="62">
        <v>20</v>
      </c>
      <c r="F159" s="62">
        <v>16</v>
      </c>
      <c r="G159" s="62">
        <v>49</v>
      </c>
      <c r="H159" s="62">
        <v>53.84</v>
      </c>
      <c r="I159" s="62">
        <v>72.329</v>
      </c>
      <c r="J159" s="62">
        <v>2.73</v>
      </c>
      <c r="K159" s="196">
        <v>10</v>
      </c>
      <c r="L159" s="197" t="s">
        <v>390</v>
      </c>
      <c r="M159" s="112"/>
      <c r="N159" s="62">
        <v>3.37</v>
      </c>
      <c r="O159" s="62">
        <f t="shared" si="2"/>
        <v>10.066</v>
      </c>
      <c r="P159" s="198"/>
      <c r="Q159" s="198"/>
      <c r="R159" s="198">
        <v>2.9</v>
      </c>
      <c r="S159" s="198">
        <v>5</v>
      </c>
      <c r="T159" s="198"/>
      <c r="U159" s="198"/>
      <c r="V159" s="198">
        <v>3.4</v>
      </c>
      <c r="W159" s="198">
        <v>5</v>
      </c>
      <c r="X159" s="198"/>
      <c r="Y159" s="198"/>
      <c r="Z159" s="198"/>
      <c r="AA159" s="198"/>
      <c r="AB159" s="198">
        <v>2.4</v>
      </c>
      <c r="AC159" s="198"/>
      <c r="AD159" s="198">
        <v>3.4</v>
      </c>
      <c r="AE159" s="62"/>
      <c r="AF159" s="198" t="s">
        <v>315</v>
      </c>
      <c r="AG159" s="27" t="s">
        <v>28</v>
      </c>
      <c r="AH159" s="183">
        <v>603751427</v>
      </c>
      <c r="AI159" s="28" t="s">
        <v>29</v>
      </c>
    </row>
    <row r="160" spans="1:35" ht="12.75">
      <c r="A160" s="62" t="s">
        <v>219</v>
      </c>
      <c r="B160" s="62"/>
      <c r="C160" s="195">
        <v>2013</v>
      </c>
      <c r="D160" s="195">
        <v>10</v>
      </c>
      <c r="E160" s="62">
        <v>22</v>
      </c>
      <c r="F160" s="62">
        <v>22</v>
      </c>
      <c r="G160" s="62">
        <v>45</v>
      </c>
      <c r="H160" s="62">
        <v>10.94</v>
      </c>
      <c r="I160" s="62">
        <v>73.534</v>
      </c>
      <c r="J160" s="62">
        <v>8.47</v>
      </c>
      <c r="K160" s="196">
        <v>10</v>
      </c>
      <c r="L160" s="197" t="s">
        <v>390</v>
      </c>
      <c r="M160" s="196"/>
      <c r="N160" s="62">
        <v>3.38</v>
      </c>
      <c r="O160" s="62">
        <f t="shared" si="2"/>
        <v>10.084</v>
      </c>
      <c r="P160" s="198"/>
      <c r="Q160" s="198"/>
      <c r="R160" s="198"/>
      <c r="S160" s="198"/>
      <c r="T160" s="198"/>
      <c r="U160" s="198"/>
      <c r="V160" s="198"/>
      <c r="W160" s="198"/>
      <c r="X160" s="198"/>
      <c r="Y160" s="198"/>
      <c r="Z160" s="198"/>
      <c r="AA160" s="198"/>
      <c r="AB160" s="219">
        <v>2.5</v>
      </c>
      <c r="AC160" s="198"/>
      <c r="AD160" s="198">
        <v>3.4</v>
      </c>
      <c r="AE160" s="62"/>
      <c r="AF160" s="198" t="s">
        <v>315</v>
      </c>
      <c r="AG160" s="27" t="s">
        <v>28</v>
      </c>
      <c r="AH160" s="183">
        <v>604510425</v>
      </c>
      <c r="AI160" s="28" t="s">
        <v>29</v>
      </c>
    </row>
    <row r="161" spans="1:35" ht="12.75">
      <c r="A161" s="62" t="s">
        <v>220</v>
      </c>
      <c r="B161" s="62"/>
      <c r="C161" s="195">
        <v>2013</v>
      </c>
      <c r="D161" s="195">
        <v>10</v>
      </c>
      <c r="E161" s="62">
        <v>23</v>
      </c>
      <c r="F161" s="62">
        <v>10</v>
      </c>
      <c r="G161" s="62">
        <v>31</v>
      </c>
      <c r="H161" s="62">
        <v>4.81</v>
      </c>
      <c r="I161" s="62">
        <v>77.764</v>
      </c>
      <c r="J161" s="62">
        <v>8.562</v>
      </c>
      <c r="K161" s="196">
        <v>10</v>
      </c>
      <c r="L161" s="197" t="s">
        <v>390</v>
      </c>
      <c r="M161" s="112"/>
      <c r="N161" s="62">
        <v>3.66</v>
      </c>
      <c r="O161" s="62">
        <f t="shared" si="2"/>
        <v>10.588000000000001</v>
      </c>
      <c r="P161" s="198"/>
      <c r="Q161" s="198"/>
      <c r="R161" s="198" t="s">
        <v>73</v>
      </c>
      <c r="S161" s="198" t="s">
        <v>313</v>
      </c>
      <c r="T161" s="198"/>
      <c r="U161" s="198"/>
      <c r="V161" s="198" t="s">
        <v>73</v>
      </c>
      <c r="W161" s="198" t="s">
        <v>313</v>
      </c>
      <c r="X161" s="198"/>
      <c r="Y161" s="198"/>
      <c r="Z161" s="198"/>
      <c r="AA161" s="198"/>
      <c r="AB161" s="198">
        <v>3.1</v>
      </c>
      <c r="AC161" s="198"/>
      <c r="AD161" s="198">
        <v>3.7</v>
      </c>
      <c r="AE161" s="62"/>
      <c r="AF161" s="198" t="s">
        <v>315</v>
      </c>
      <c r="AG161" s="27" t="s">
        <v>28</v>
      </c>
      <c r="AH161" s="183">
        <v>603758281</v>
      </c>
      <c r="AI161" s="28" t="s">
        <v>29</v>
      </c>
    </row>
    <row r="162" spans="1:35" ht="12.75">
      <c r="A162" s="62" t="s">
        <v>221</v>
      </c>
      <c r="B162" s="62"/>
      <c r="C162" s="195">
        <v>2013</v>
      </c>
      <c r="D162" s="195">
        <v>10</v>
      </c>
      <c r="E162" s="62">
        <v>24</v>
      </c>
      <c r="F162" s="62">
        <v>9</v>
      </c>
      <c r="G162" s="62">
        <v>51</v>
      </c>
      <c r="H162" s="62">
        <v>0.83</v>
      </c>
      <c r="I162" s="62">
        <v>77.917</v>
      </c>
      <c r="J162" s="62">
        <v>8.499</v>
      </c>
      <c r="K162" s="196">
        <v>10</v>
      </c>
      <c r="L162" s="197" t="s">
        <v>390</v>
      </c>
      <c r="M162" s="196"/>
      <c r="N162" s="62">
        <v>2.21</v>
      </c>
      <c r="O162" s="62">
        <f t="shared" si="2"/>
        <v>7.978</v>
      </c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>
        <v>1.7</v>
      </c>
      <c r="AC162" s="198"/>
      <c r="AD162" s="198">
        <v>2.2</v>
      </c>
      <c r="AE162" s="62"/>
      <c r="AF162" s="198" t="s">
        <v>315</v>
      </c>
      <c r="AG162" s="27" t="s">
        <v>28</v>
      </c>
      <c r="AH162" s="183">
        <v>604510442</v>
      </c>
      <c r="AI162" s="28" t="s">
        <v>29</v>
      </c>
    </row>
    <row r="163" spans="1:35" ht="12.75">
      <c r="A163" s="62" t="s">
        <v>222</v>
      </c>
      <c r="B163" s="62"/>
      <c r="C163" s="195">
        <v>2013</v>
      </c>
      <c r="D163" s="195">
        <v>10</v>
      </c>
      <c r="E163" s="62">
        <v>25</v>
      </c>
      <c r="F163" s="62">
        <v>22</v>
      </c>
      <c r="G163" s="62">
        <v>48</v>
      </c>
      <c r="H163" s="62">
        <v>21.73</v>
      </c>
      <c r="I163" s="62">
        <v>76.596</v>
      </c>
      <c r="J163" s="62">
        <v>9.079</v>
      </c>
      <c r="K163" s="196">
        <v>10</v>
      </c>
      <c r="L163" s="197" t="s">
        <v>390</v>
      </c>
      <c r="M163" s="196"/>
      <c r="N163" s="62">
        <v>2.55</v>
      </c>
      <c r="O163" s="62">
        <f t="shared" si="2"/>
        <v>8.59</v>
      </c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219">
        <v>1.9</v>
      </c>
      <c r="AC163" s="198"/>
      <c r="AD163" s="198">
        <v>2.5</v>
      </c>
      <c r="AE163" s="62"/>
      <c r="AF163" s="198" t="s">
        <v>315</v>
      </c>
      <c r="AG163" s="27" t="s">
        <v>28</v>
      </c>
      <c r="AH163" s="183">
        <v>609096398</v>
      </c>
      <c r="AI163" s="28" t="s">
        <v>29</v>
      </c>
    </row>
    <row r="164" spans="1:35" ht="12.75">
      <c r="A164" s="62" t="s">
        <v>223</v>
      </c>
      <c r="B164" s="62"/>
      <c r="C164" s="195">
        <v>2013</v>
      </c>
      <c r="D164" s="195">
        <v>10</v>
      </c>
      <c r="E164" s="62">
        <v>26</v>
      </c>
      <c r="F164" s="62">
        <v>1</v>
      </c>
      <c r="G164" s="62">
        <v>24</v>
      </c>
      <c r="H164" s="62">
        <v>2.34</v>
      </c>
      <c r="I164" s="62">
        <v>76.937</v>
      </c>
      <c r="J164" s="62">
        <v>19.008</v>
      </c>
      <c r="K164" s="196">
        <v>10</v>
      </c>
      <c r="L164" s="197" t="s">
        <v>390</v>
      </c>
      <c r="M164" s="196"/>
      <c r="N164" s="62">
        <v>2.32</v>
      </c>
      <c r="O164" s="62">
        <f t="shared" si="2"/>
        <v>8.176</v>
      </c>
      <c r="P164" s="198"/>
      <c r="Q164" s="198"/>
      <c r="R164" s="198"/>
      <c r="S164" s="198"/>
      <c r="T164" s="198"/>
      <c r="U164" s="198"/>
      <c r="V164" s="198"/>
      <c r="W164" s="198"/>
      <c r="X164" s="198"/>
      <c r="Y164" s="198"/>
      <c r="Z164" s="198"/>
      <c r="AA164" s="198"/>
      <c r="AB164" s="219">
        <v>2</v>
      </c>
      <c r="AC164" s="198"/>
      <c r="AD164" s="198">
        <v>2.3</v>
      </c>
      <c r="AE164" s="62"/>
      <c r="AF164" s="198" t="s">
        <v>315</v>
      </c>
      <c r="AG164" s="27" t="s">
        <v>28</v>
      </c>
      <c r="AH164" s="183">
        <v>604510462</v>
      </c>
      <c r="AI164" s="28" t="s">
        <v>29</v>
      </c>
    </row>
    <row r="165" spans="1:35" ht="12.75">
      <c r="A165" s="62" t="s">
        <v>224</v>
      </c>
      <c r="B165" s="62"/>
      <c r="C165" s="195">
        <v>2013</v>
      </c>
      <c r="D165" s="195">
        <v>10</v>
      </c>
      <c r="E165" s="62">
        <v>26</v>
      </c>
      <c r="F165" s="62">
        <v>10</v>
      </c>
      <c r="G165" s="62">
        <v>43</v>
      </c>
      <c r="H165" s="62">
        <v>37.54</v>
      </c>
      <c r="I165" s="62">
        <v>77.726</v>
      </c>
      <c r="J165" s="62">
        <v>8.256</v>
      </c>
      <c r="K165" s="196">
        <v>10</v>
      </c>
      <c r="L165" s="197" t="s">
        <v>390</v>
      </c>
      <c r="M165" s="112"/>
      <c r="N165" s="62">
        <v>3.11</v>
      </c>
      <c r="O165" s="62">
        <f t="shared" si="2"/>
        <v>9.597999999999999</v>
      </c>
      <c r="P165" s="198"/>
      <c r="Q165" s="198"/>
      <c r="R165" s="198" t="s">
        <v>73</v>
      </c>
      <c r="S165" s="198" t="s">
        <v>313</v>
      </c>
      <c r="T165" s="198"/>
      <c r="U165" s="198"/>
      <c r="V165" s="198" t="s">
        <v>73</v>
      </c>
      <c r="W165" s="198" t="s">
        <v>313</v>
      </c>
      <c r="X165" s="198"/>
      <c r="Y165" s="198"/>
      <c r="Z165" s="198"/>
      <c r="AA165" s="198"/>
      <c r="AB165" s="198">
        <v>2.5</v>
      </c>
      <c r="AC165" s="198"/>
      <c r="AD165" s="198">
        <v>3.1</v>
      </c>
      <c r="AE165" s="62"/>
      <c r="AF165" s="198" t="s">
        <v>315</v>
      </c>
      <c r="AG165" s="27" t="s">
        <v>28</v>
      </c>
      <c r="AH165" s="183">
        <v>603763561</v>
      </c>
      <c r="AI165" s="28" t="s">
        <v>29</v>
      </c>
    </row>
    <row r="166" spans="1:35" ht="12.75">
      <c r="A166" s="62" t="s">
        <v>225</v>
      </c>
      <c r="B166" s="62"/>
      <c r="C166" s="201">
        <v>2013</v>
      </c>
      <c r="D166" s="201">
        <v>10</v>
      </c>
      <c r="E166" s="183">
        <v>28</v>
      </c>
      <c r="F166" s="183">
        <v>9</v>
      </c>
      <c r="G166" s="183">
        <v>43</v>
      </c>
      <c r="H166" s="62">
        <v>7.05</v>
      </c>
      <c r="I166" s="62">
        <v>76.94</v>
      </c>
      <c r="J166" s="62">
        <v>22.067</v>
      </c>
      <c r="K166" s="196">
        <v>10</v>
      </c>
      <c r="L166" s="197" t="s">
        <v>390</v>
      </c>
      <c r="M166" s="196"/>
      <c r="N166" s="62">
        <v>2.31</v>
      </c>
      <c r="O166" s="62">
        <f t="shared" si="2"/>
        <v>8.158000000000001</v>
      </c>
      <c r="P166" s="198"/>
      <c r="Q166" s="198"/>
      <c r="R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219">
        <v>1.9</v>
      </c>
      <c r="AC166" s="198"/>
      <c r="AD166" s="198">
        <v>2.3</v>
      </c>
      <c r="AE166" s="62"/>
      <c r="AF166" s="198" t="s">
        <v>315</v>
      </c>
      <c r="AG166" s="27" t="s">
        <v>28</v>
      </c>
      <c r="AH166" s="183">
        <v>604510470</v>
      </c>
      <c r="AI166" s="28" t="s">
        <v>29</v>
      </c>
    </row>
    <row r="167" spans="1:35" ht="12.75">
      <c r="A167" s="62" t="s">
        <v>226</v>
      </c>
      <c r="B167" s="200">
        <v>6</v>
      </c>
      <c r="C167" s="195">
        <v>2013</v>
      </c>
      <c r="D167" s="195">
        <v>10</v>
      </c>
      <c r="E167" s="62">
        <v>28</v>
      </c>
      <c r="F167" s="62">
        <v>14</v>
      </c>
      <c r="G167" s="62">
        <v>54</v>
      </c>
      <c r="H167" s="62">
        <v>34.8</v>
      </c>
      <c r="I167" s="62">
        <v>77.11251</v>
      </c>
      <c r="J167" s="62">
        <v>7.92111</v>
      </c>
      <c r="K167" s="196">
        <v>10</v>
      </c>
      <c r="L167" s="197" t="s">
        <v>390</v>
      </c>
      <c r="M167" s="112">
        <v>7</v>
      </c>
      <c r="N167" s="62">
        <v>4.74</v>
      </c>
      <c r="O167" s="62">
        <f t="shared" si="2"/>
        <v>12.532</v>
      </c>
      <c r="P167" s="198">
        <v>4.7</v>
      </c>
      <c r="Q167" s="198">
        <v>25</v>
      </c>
      <c r="R167" s="198">
        <v>4.8</v>
      </c>
      <c r="S167" s="198">
        <v>80</v>
      </c>
      <c r="T167" s="198">
        <v>5.4</v>
      </c>
      <c r="U167" s="198">
        <v>53</v>
      </c>
      <c r="V167" s="198">
        <v>5.1</v>
      </c>
      <c r="W167" s="198">
        <v>182</v>
      </c>
      <c r="X167" s="198">
        <v>5.3</v>
      </c>
      <c r="Y167" s="198">
        <v>130</v>
      </c>
      <c r="Z167" s="220">
        <v>1.229E+17</v>
      </c>
      <c r="AA167" s="198" t="s">
        <v>73</v>
      </c>
      <c r="AB167" s="198">
        <v>3.3</v>
      </c>
      <c r="AC167" s="198" t="s">
        <v>73</v>
      </c>
      <c r="AD167" s="198">
        <v>4.7</v>
      </c>
      <c r="AE167" s="198" t="s">
        <v>330</v>
      </c>
      <c r="AF167" s="198" t="s">
        <v>316</v>
      </c>
      <c r="AG167" s="27" t="s">
        <v>28</v>
      </c>
      <c r="AH167" s="183">
        <v>603762235</v>
      </c>
      <c r="AI167" s="28" t="s">
        <v>29</v>
      </c>
    </row>
    <row r="168" spans="1:35" ht="12.75">
      <c r="A168" s="62" t="s">
        <v>227</v>
      </c>
      <c r="B168" s="200"/>
      <c r="C168" s="195">
        <v>2013</v>
      </c>
      <c r="D168" s="195">
        <v>10</v>
      </c>
      <c r="E168" s="62">
        <v>30</v>
      </c>
      <c r="F168" s="62">
        <v>15</v>
      </c>
      <c r="G168" s="62">
        <v>44</v>
      </c>
      <c r="H168" s="62">
        <v>1.24</v>
      </c>
      <c r="I168" s="62">
        <v>72.6207</v>
      </c>
      <c r="J168" s="62">
        <v>5.2576</v>
      </c>
      <c r="K168" s="196">
        <v>10</v>
      </c>
      <c r="L168" s="197" t="s">
        <v>390</v>
      </c>
      <c r="M168" s="112"/>
      <c r="N168" s="62"/>
      <c r="O168" s="62">
        <v>9.94</v>
      </c>
      <c r="P168" s="198"/>
      <c r="Q168" s="198"/>
      <c r="R168" s="198">
        <v>3.3</v>
      </c>
      <c r="S168" s="198">
        <v>6</v>
      </c>
      <c r="T168" s="198"/>
      <c r="U168" s="198"/>
      <c r="V168" s="198">
        <v>3.4</v>
      </c>
      <c r="W168" s="198">
        <v>5</v>
      </c>
      <c r="X168" s="198"/>
      <c r="Y168" s="198"/>
      <c r="Z168" s="198"/>
      <c r="AA168" s="198"/>
      <c r="AB168" s="198"/>
      <c r="AC168" s="198"/>
      <c r="AD168" s="198"/>
      <c r="AE168" s="62"/>
      <c r="AF168" s="198"/>
      <c r="AG168" s="27"/>
      <c r="AH168" s="183">
        <v>603990079</v>
      </c>
      <c r="AI168" s="28"/>
    </row>
    <row r="169" spans="1:35" ht="12.75">
      <c r="A169" s="62" t="s">
        <v>228</v>
      </c>
      <c r="B169" s="62"/>
      <c r="C169" s="195">
        <v>2013</v>
      </c>
      <c r="D169" s="195">
        <v>11</v>
      </c>
      <c r="E169" s="62">
        <v>1</v>
      </c>
      <c r="F169" s="62">
        <v>3</v>
      </c>
      <c r="G169" s="62">
        <v>34</v>
      </c>
      <c r="H169" s="62">
        <v>24.7</v>
      </c>
      <c r="I169" s="62">
        <v>77.805</v>
      </c>
      <c r="J169" s="62">
        <v>8.833</v>
      </c>
      <c r="K169" s="196">
        <v>10</v>
      </c>
      <c r="L169" s="197" t="s">
        <v>390</v>
      </c>
      <c r="M169" s="196"/>
      <c r="N169" s="62">
        <v>2.58</v>
      </c>
      <c r="O169" s="62">
        <f t="shared" si="2"/>
        <v>8.644</v>
      </c>
      <c r="P169" s="198"/>
      <c r="Q169" s="198"/>
      <c r="R169" s="198"/>
      <c r="S169" s="198"/>
      <c r="T169" s="198"/>
      <c r="U169" s="198"/>
      <c r="V169" s="198"/>
      <c r="W169" s="198"/>
      <c r="X169" s="198"/>
      <c r="Y169" s="198"/>
      <c r="Z169" s="198"/>
      <c r="AA169" s="198"/>
      <c r="AB169" s="219">
        <v>1.7</v>
      </c>
      <c r="AC169" s="198"/>
      <c r="AD169" s="198">
        <v>2.6</v>
      </c>
      <c r="AE169" s="62"/>
      <c r="AF169" s="198" t="s">
        <v>315</v>
      </c>
      <c r="AG169" s="27" t="s">
        <v>28</v>
      </c>
      <c r="AH169" s="183">
        <v>604510498</v>
      </c>
      <c r="AI169" s="28" t="s">
        <v>29</v>
      </c>
    </row>
    <row r="170" spans="1:35" ht="12.75">
      <c r="A170" s="62" t="s">
        <v>229</v>
      </c>
      <c r="B170" s="62"/>
      <c r="C170" s="195">
        <v>2013</v>
      </c>
      <c r="D170" s="195">
        <v>11</v>
      </c>
      <c r="E170" s="62">
        <v>1</v>
      </c>
      <c r="F170" s="62">
        <v>5</v>
      </c>
      <c r="G170" s="62">
        <v>30</v>
      </c>
      <c r="H170" s="62">
        <v>4.15</v>
      </c>
      <c r="I170" s="62">
        <v>80.985</v>
      </c>
      <c r="J170" s="62">
        <v>1.244</v>
      </c>
      <c r="K170" s="196">
        <v>10</v>
      </c>
      <c r="L170" s="197" t="s">
        <v>390</v>
      </c>
      <c r="M170" s="112"/>
      <c r="N170" s="62">
        <v>3.12</v>
      </c>
      <c r="O170" s="62">
        <f t="shared" si="2"/>
        <v>9.616</v>
      </c>
      <c r="P170" s="198"/>
      <c r="Q170" s="198"/>
      <c r="R170" s="198" t="s">
        <v>73</v>
      </c>
      <c r="S170" s="198" t="s">
        <v>313</v>
      </c>
      <c r="T170" s="198"/>
      <c r="U170" s="198"/>
      <c r="V170" s="198" t="s">
        <v>73</v>
      </c>
      <c r="W170" s="198" t="s">
        <v>313</v>
      </c>
      <c r="X170" s="198"/>
      <c r="Y170" s="198"/>
      <c r="Z170" s="198"/>
      <c r="AA170" s="198"/>
      <c r="AB170" s="198">
        <v>2.3</v>
      </c>
      <c r="AC170" s="198"/>
      <c r="AD170" s="198">
        <v>3.1</v>
      </c>
      <c r="AE170" s="62"/>
      <c r="AF170" s="198" t="s">
        <v>315</v>
      </c>
      <c r="AG170" s="27" t="s">
        <v>28</v>
      </c>
      <c r="AH170" s="183">
        <v>603770086</v>
      </c>
      <c r="AI170" s="28" t="s">
        <v>29</v>
      </c>
    </row>
    <row r="171" spans="1:35" ht="12.75">
      <c r="A171" s="62" t="s">
        <v>230</v>
      </c>
      <c r="B171" s="62"/>
      <c r="C171" s="195">
        <v>2013</v>
      </c>
      <c r="D171" s="195">
        <v>11</v>
      </c>
      <c r="E171" s="62">
        <v>2</v>
      </c>
      <c r="F171" s="62">
        <v>15</v>
      </c>
      <c r="G171" s="62">
        <v>23</v>
      </c>
      <c r="H171" s="62">
        <v>18.49</v>
      </c>
      <c r="I171" s="62">
        <v>77.768</v>
      </c>
      <c r="J171" s="62">
        <v>8.781</v>
      </c>
      <c r="K171" s="196">
        <v>10</v>
      </c>
      <c r="L171" s="197" t="s">
        <v>390</v>
      </c>
      <c r="M171" s="112"/>
      <c r="N171" s="62">
        <v>2.55</v>
      </c>
      <c r="O171" s="62">
        <f t="shared" si="2"/>
        <v>8.59</v>
      </c>
      <c r="P171" s="198"/>
      <c r="Q171" s="198"/>
      <c r="R171" s="198" t="s">
        <v>73</v>
      </c>
      <c r="S171" s="198" t="s">
        <v>313</v>
      </c>
      <c r="T171" s="198"/>
      <c r="U171" s="198"/>
      <c r="V171" s="198" t="s">
        <v>73</v>
      </c>
      <c r="W171" s="198" t="s">
        <v>313</v>
      </c>
      <c r="X171" s="198"/>
      <c r="Y171" s="198"/>
      <c r="Z171" s="198"/>
      <c r="AA171" s="198"/>
      <c r="AB171" s="198">
        <v>1.9</v>
      </c>
      <c r="AC171" s="198"/>
      <c r="AD171" s="198">
        <v>2.5</v>
      </c>
      <c r="AE171" s="62"/>
      <c r="AF171" s="198" t="s">
        <v>315</v>
      </c>
      <c r="AG171" s="27" t="s">
        <v>28</v>
      </c>
      <c r="AH171" s="183">
        <v>604510505</v>
      </c>
      <c r="AI171" s="28" t="s">
        <v>29</v>
      </c>
    </row>
    <row r="172" spans="1:35" ht="12.75">
      <c r="A172" s="62" t="s">
        <v>231</v>
      </c>
      <c r="B172" s="62"/>
      <c r="C172" s="195">
        <v>2013</v>
      </c>
      <c r="D172" s="195">
        <v>11</v>
      </c>
      <c r="E172" s="62">
        <v>4</v>
      </c>
      <c r="F172" s="62">
        <v>10</v>
      </c>
      <c r="G172" s="62">
        <v>48</v>
      </c>
      <c r="H172" s="62">
        <v>52</v>
      </c>
      <c r="I172" s="62">
        <v>73.633</v>
      </c>
      <c r="J172" s="62">
        <v>9.171</v>
      </c>
      <c r="K172" s="196">
        <v>10</v>
      </c>
      <c r="L172" s="197" t="s">
        <v>390</v>
      </c>
      <c r="M172" s="112"/>
      <c r="N172" s="62">
        <v>2.87</v>
      </c>
      <c r="O172" s="62">
        <f t="shared" si="2"/>
        <v>9.166</v>
      </c>
      <c r="P172" s="198"/>
      <c r="Q172" s="198"/>
      <c r="R172" s="198" t="s">
        <v>73</v>
      </c>
      <c r="S172" s="198" t="s">
        <v>313</v>
      </c>
      <c r="T172" s="198"/>
      <c r="U172" s="198"/>
      <c r="V172" s="198" t="s">
        <v>73</v>
      </c>
      <c r="W172" s="198" t="s">
        <v>313</v>
      </c>
      <c r="X172" s="198"/>
      <c r="Y172" s="198"/>
      <c r="Z172" s="198"/>
      <c r="AA172" s="198"/>
      <c r="AB172" s="198">
        <v>2</v>
      </c>
      <c r="AC172" s="198"/>
      <c r="AD172" s="198">
        <v>2.9</v>
      </c>
      <c r="AE172" s="62"/>
      <c r="AF172" s="198" t="s">
        <v>315</v>
      </c>
      <c r="AG172" s="27" t="s">
        <v>28</v>
      </c>
      <c r="AH172" s="183">
        <v>604510524</v>
      </c>
      <c r="AI172" s="28" t="s">
        <v>29</v>
      </c>
    </row>
    <row r="173" spans="1:35" ht="12.75">
      <c r="A173" s="62" t="s">
        <v>232</v>
      </c>
      <c r="B173" s="62"/>
      <c r="C173" s="195">
        <v>2013</v>
      </c>
      <c r="D173" s="195">
        <v>11</v>
      </c>
      <c r="E173" s="62">
        <v>9</v>
      </c>
      <c r="F173" s="62">
        <v>1</v>
      </c>
      <c r="G173" s="62">
        <v>21</v>
      </c>
      <c r="H173" s="62">
        <v>30.24</v>
      </c>
      <c r="I173" s="62">
        <v>73.423</v>
      </c>
      <c r="J173" s="62">
        <v>8.982</v>
      </c>
      <c r="K173" s="196">
        <v>10</v>
      </c>
      <c r="L173" s="197" t="s">
        <v>390</v>
      </c>
      <c r="M173" s="196"/>
      <c r="N173" s="62">
        <v>2.78</v>
      </c>
      <c r="O173" s="62">
        <f t="shared" si="2"/>
        <v>9.004</v>
      </c>
      <c r="P173" s="198"/>
      <c r="Q173" s="198"/>
      <c r="R173" s="198"/>
      <c r="S173" s="198"/>
      <c r="T173" s="198"/>
      <c r="U173" s="198"/>
      <c r="V173" s="198"/>
      <c r="W173" s="198"/>
      <c r="X173" s="198"/>
      <c r="Y173" s="198"/>
      <c r="Z173" s="198"/>
      <c r="AA173" s="198"/>
      <c r="AB173" s="219">
        <v>1.8</v>
      </c>
      <c r="AC173" s="198"/>
      <c r="AD173" s="198">
        <v>2.8</v>
      </c>
      <c r="AE173" s="62"/>
      <c r="AF173" s="198" t="s">
        <v>315</v>
      </c>
      <c r="AG173" s="27" t="s">
        <v>28</v>
      </c>
      <c r="AH173" s="183">
        <v>603788880</v>
      </c>
      <c r="AI173" s="28" t="s">
        <v>29</v>
      </c>
    </row>
    <row r="174" spans="1:35" ht="12.75">
      <c r="A174" s="62" t="s">
        <v>233</v>
      </c>
      <c r="B174" s="62"/>
      <c r="C174" s="195">
        <v>2013</v>
      </c>
      <c r="D174" s="195">
        <v>11</v>
      </c>
      <c r="E174" s="62">
        <v>9</v>
      </c>
      <c r="F174" s="62">
        <v>2</v>
      </c>
      <c r="G174" s="62">
        <v>18</v>
      </c>
      <c r="H174" s="62">
        <v>4.17</v>
      </c>
      <c r="I174" s="62">
        <v>72.523</v>
      </c>
      <c r="J174" s="62">
        <v>2.519</v>
      </c>
      <c r="K174" s="196">
        <v>10</v>
      </c>
      <c r="L174" s="197" t="s">
        <v>390</v>
      </c>
      <c r="M174" s="112"/>
      <c r="N174" s="62">
        <v>3.97</v>
      </c>
      <c r="O174" s="62">
        <f t="shared" si="2"/>
        <v>11.146</v>
      </c>
      <c r="P174" s="198"/>
      <c r="Q174" s="198"/>
      <c r="R174" s="198">
        <v>3.6</v>
      </c>
      <c r="S174" s="198">
        <v>23</v>
      </c>
      <c r="T174" s="198">
        <v>4.6</v>
      </c>
      <c r="U174" s="198">
        <v>41</v>
      </c>
      <c r="V174" s="198">
        <v>4.5</v>
      </c>
      <c r="W174" s="198">
        <v>105</v>
      </c>
      <c r="X174" s="198"/>
      <c r="Y174" s="198"/>
      <c r="Z174" s="198"/>
      <c r="AA174" s="198" t="s">
        <v>73</v>
      </c>
      <c r="AB174" s="198" t="s">
        <v>73</v>
      </c>
      <c r="AC174" s="198" t="s">
        <v>73</v>
      </c>
      <c r="AD174" s="198">
        <v>4</v>
      </c>
      <c r="AE174" s="62"/>
      <c r="AF174" s="198" t="s">
        <v>316</v>
      </c>
      <c r="AG174" s="27" t="s">
        <v>28</v>
      </c>
      <c r="AH174" s="183">
        <v>603780174</v>
      </c>
      <c r="AI174" s="28" t="s">
        <v>29</v>
      </c>
    </row>
    <row r="175" spans="1:35" ht="12.75">
      <c r="A175" s="62" t="s">
        <v>234</v>
      </c>
      <c r="B175" s="62"/>
      <c r="C175" s="195">
        <v>2013</v>
      </c>
      <c r="D175" s="195">
        <v>11</v>
      </c>
      <c r="E175" s="62">
        <v>9</v>
      </c>
      <c r="F175" s="62">
        <v>5</v>
      </c>
      <c r="G175" s="62">
        <v>4</v>
      </c>
      <c r="H175" s="62">
        <v>45.95</v>
      </c>
      <c r="I175" s="62">
        <v>77.757</v>
      </c>
      <c r="J175" s="62">
        <v>8.834</v>
      </c>
      <c r="K175" s="196">
        <v>10</v>
      </c>
      <c r="L175" s="197" t="s">
        <v>390</v>
      </c>
      <c r="M175" s="196"/>
      <c r="N175" s="62">
        <v>2.77</v>
      </c>
      <c r="O175" s="62">
        <f t="shared" si="2"/>
        <v>8.986</v>
      </c>
      <c r="P175" s="198"/>
      <c r="Q175" s="198"/>
      <c r="R175" s="198"/>
      <c r="S175" s="198"/>
      <c r="T175" s="198"/>
      <c r="U175" s="198"/>
      <c r="V175" s="198"/>
      <c r="W175" s="198"/>
      <c r="X175" s="198"/>
      <c r="Y175" s="198"/>
      <c r="Z175" s="198"/>
      <c r="AA175" s="198"/>
      <c r="AB175" s="219">
        <v>1.9</v>
      </c>
      <c r="AC175" s="198"/>
      <c r="AD175" s="198">
        <v>2.8</v>
      </c>
      <c r="AE175" s="62"/>
      <c r="AF175" s="198" t="s">
        <v>315</v>
      </c>
      <c r="AG175" s="27" t="s">
        <v>28</v>
      </c>
      <c r="AH175" s="183">
        <v>609374985</v>
      </c>
      <c r="AI175" s="28" t="s">
        <v>29</v>
      </c>
    </row>
    <row r="176" spans="1:35" ht="12.75">
      <c r="A176" s="62" t="s">
        <v>235</v>
      </c>
      <c r="B176" s="62"/>
      <c r="C176" s="195">
        <v>2013</v>
      </c>
      <c r="D176" s="195">
        <v>11</v>
      </c>
      <c r="E176" s="62">
        <v>13</v>
      </c>
      <c r="F176" s="62">
        <v>9</v>
      </c>
      <c r="G176" s="62">
        <v>26</v>
      </c>
      <c r="H176" s="62">
        <v>33.58</v>
      </c>
      <c r="I176" s="62">
        <v>76.907</v>
      </c>
      <c r="J176" s="62">
        <v>19.084</v>
      </c>
      <c r="K176" s="196">
        <v>10</v>
      </c>
      <c r="L176" s="197" t="s">
        <v>390</v>
      </c>
      <c r="M176" s="196"/>
      <c r="N176" s="62">
        <v>2.27</v>
      </c>
      <c r="O176" s="62">
        <f t="shared" si="2"/>
        <v>8.086</v>
      </c>
      <c r="P176" s="198"/>
      <c r="Q176" s="198"/>
      <c r="R176" s="198"/>
      <c r="S176" s="198"/>
      <c r="T176" s="198"/>
      <c r="U176" s="198"/>
      <c r="V176" s="198"/>
      <c r="W176" s="198"/>
      <c r="X176" s="198"/>
      <c r="Y176" s="198"/>
      <c r="Z176" s="198"/>
      <c r="AA176" s="198"/>
      <c r="AB176" s="219">
        <v>2</v>
      </c>
      <c r="AC176" s="198"/>
      <c r="AD176" s="198">
        <v>2.3</v>
      </c>
      <c r="AE176" s="62"/>
      <c r="AF176" s="198" t="s">
        <v>315</v>
      </c>
      <c r="AG176" s="27" t="s">
        <v>28</v>
      </c>
      <c r="AH176" s="183">
        <v>604510595</v>
      </c>
      <c r="AI176" s="28" t="s">
        <v>29</v>
      </c>
    </row>
    <row r="177" spans="1:35" ht="12.75">
      <c r="A177" s="62" t="s">
        <v>236</v>
      </c>
      <c r="B177" s="62"/>
      <c r="C177" s="195">
        <v>2013</v>
      </c>
      <c r="D177" s="195">
        <v>11</v>
      </c>
      <c r="E177" s="62">
        <v>16</v>
      </c>
      <c r="F177" s="62">
        <v>3</v>
      </c>
      <c r="G177" s="62">
        <v>1</v>
      </c>
      <c r="H177" s="62">
        <v>7.8</v>
      </c>
      <c r="I177" s="62">
        <v>76.87</v>
      </c>
      <c r="J177" s="62">
        <v>18.677</v>
      </c>
      <c r="K177" s="196">
        <v>10</v>
      </c>
      <c r="L177" s="197" t="s">
        <v>390</v>
      </c>
      <c r="M177" s="196"/>
      <c r="N177" s="62">
        <v>2.54</v>
      </c>
      <c r="O177" s="62">
        <f t="shared" si="2"/>
        <v>8.572</v>
      </c>
      <c r="P177" s="198"/>
      <c r="Q177" s="198"/>
      <c r="R177" s="198"/>
      <c r="S177" s="198"/>
      <c r="T177" s="198"/>
      <c r="U177" s="198"/>
      <c r="V177" s="198"/>
      <c r="W177" s="198"/>
      <c r="X177" s="198"/>
      <c r="Y177" s="198"/>
      <c r="Z177" s="198"/>
      <c r="AA177" s="198"/>
      <c r="AB177" s="219">
        <v>1.8</v>
      </c>
      <c r="AC177" s="198"/>
      <c r="AD177" s="198"/>
      <c r="AE177" s="62"/>
      <c r="AF177" s="198" t="s">
        <v>315</v>
      </c>
      <c r="AG177" s="27" t="s">
        <v>28</v>
      </c>
      <c r="AH177" s="183">
        <v>608354920</v>
      </c>
      <c r="AI177" s="28" t="s">
        <v>29</v>
      </c>
    </row>
    <row r="178" spans="1:35" ht="12.75">
      <c r="A178" s="62" t="s">
        <v>237</v>
      </c>
      <c r="B178" s="62"/>
      <c r="C178" s="195">
        <v>2013</v>
      </c>
      <c r="D178" s="195">
        <v>11</v>
      </c>
      <c r="E178" s="62">
        <v>19</v>
      </c>
      <c r="F178" s="62">
        <v>1</v>
      </c>
      <c r="G178" s="62">
        <v>44</v>
      </c>
      <c r="H178" s="62">
        <v>48.17</v>
      </c>
      <c r="I178" s="62">
        <v>77.796</v>
      </c>
      <c r="J178" s="62">
        <v>8.818</v>
      </c>
      <c r="K178" s="196">
        <v>10</v>
      </c>
      <c r="L178" s="197" t="s">
        <v>390</v>
      </c>
      <c r="M178" s="196"/>
      <c r="N178" s="62">
        <v>2.31</v>
      </c>
      <c r="O178" s="62">
        <f t="shared" si="2"/>
        <v>8.158000000000001</v>
      </c>
      <c r="P178" s="198"/>
      <c r="Q178" s="198"/>
      <c r="R178" s="198"/>
      <c r="S178" s="198"/>
      <c r="T178" s="198"/>
      <c r="U178" s="198"/>
      <c r="V178" s="198"/>
      <c r="W178" s="198"/>
      <c r="X178" s="198"/>
      <c r="Y178" s="198"/>
      <c r="Z178" s="198"/>
      <c r="AA178" s="198"/>
      <c r="AB178" s="219">
        <v>1.5</v>
      </c>
      <c r="AC178" s="198"/>
      <c r="AD178" s="198">
        <v>2.3</v>
      </c>
      <c r="AE178" s="62"/>
      <c r="AF178" s="198" t="s">
        <v>315</v>
      </c>
      <c r="AG178" s="27" t="s">
        <v>28</v>
      </c>
      <c r="AH178" s="183">
        <v>604510650</v>
      </c>
      <c r="AI178" s="28" t="s">
        <v>29</v>
      </c>
    </row>
    <row r="179" spans="1:35" ht="12.75">
      <c r="A179" s="62" t="s">
        <v>238</v>
      </c>
      <c r="B179" s="62"/>
      <c r="C179" s="195">
        <v>2013</v>
      </c>
      <c r="D179" s="195">
        <v>11</v>
      </c>
      <c r="E179" s="62">
        <v>21</v>
      </c>
      <c r="F179" s="62">
        <v>4</v>
      </c>
      <c r="G179" s="62">
        <v>39</v>
      </c>
      <c r="H179" s="62">
        <v>18.51</v>
      </c>
      <c r="I179" s="62">
        <v>78.164</v>
      </c>
      <c r="J179" s="62">
        <v>7.862</v>
      </c>
      <c r="K179" s="196">
        <v>10</v>
      </c>
      <c r="L179" s="197" t="s">
        <v>390</v>
      </c>
      <c r="M179" s="196"/>
      <c r="N179" s="62">
        <v>3.1</v>
      </c>
      <c r="O179" s="62">
        <f t="shared" si="2"/>
        <v>9.58</v>
      </c>
      <c r="P179" s="198"/>
      <c r="Q179" s="198"/>
      <c r="R179" s="198"/>
      <c r="S179" s="198"/>
      <c r="T179" s="198"/>
      <c r="U179" s="198"/>
      <c r="V179" s="198"/>
      <c r="W179" s="198"/>
      <c r="X179" s="198"/>
      <c r="Y179" s="198"/>
      <c r="Z179" s="198"/>
      <c r="AA179" s="198"/>
      <c r="AB179" s="219">
        <v>2.5</v>
      </c>
      <c r="AC179" s="198"/>
      <c r="AD179" s="198">
        <v>3.1</v>
      </c>
      <c r="AE179" s="62"/>
      <c r="AF179" s="198" t="s">
        <v>315</v>
      </c>
      <c r="AG179" s="27" t="s">
        <v>28</v>
      </c>
      <c r="AH179" s="183">
        <v>603810404</v>
      </c>
      <c r="AI179" s="28" t="s">
        <v>29</v>
      </c>
    </row>
    <row r="180" spans="1:35" ht="12.75">
      <c r="A180" s="62" t="s">
        <v>239</v>
      </c>
      <c r="B180" s="62"/>
      <c r="C180" s="195">
        <v>2013</v>
      </c>
      <c r="D180" s="195">
        <v>11</v>
      </c>
      <c r="E180" s="199">
        <v>21</v>
      </c>
      <c r="F180" s="62">
        <v>21</v>
      </c>
      <c r="G180" s="62">
        <v>38</v>
      </c>
      <c r="H180" s="62">
        <v>29.7</v>
      </c>
      <c r="I180" s="62">
        <v>77.151</v>
      </c>
      <c r="J180" s="62">
        <v>17.821</v>
      </c>
      <c r="K180" s="196">
        <v>10</v>
      </c>
      <c r="L180" s="197" t="s">
        <v>390</v>
      </c>
      <c r="M180" s="112">
        <v>11.41146</v>
      </c>
      <c r="N180" s="62">
        <v>4.19</v>
      </c>
      <c r="O180" s="62">
        <f t="shared" si="2"/>
        <v>11.542000000000002</v>
      </c>
      <c r="P180" s="198"/>
      <c r="Q180" s="198"/>
      <c r="R180" s="198">
        <v>3.1</v>
      </c>
      <c r="S180" s="198">
        <v>21</v>
      </c>
      <c r="T180" s="198">
        <v>4.6</v>
      </c>
      <c r="U180" s="198">
        <v>10</v>
      </c>
      <c r="V180" s="198">
        <v>4.2</v>
      </c>
      <c r="W180" s="198">
        <v>17</v>
      </c>
      <c r="X180" s="198"/>
      <c r="Y180" s="198"/>
      <c r="Z180" s="198"/>
      <c r="AA180" s="198" t="s">
        <v>73</v>
      </c>
      <c r="AB180" s="198">
        <v>3.5</v>
      </c>
      <c r="AC180" s="198">
        <v>4.2</v>
      </c>
      <c r="AD180" s="198">
        <v>4.2</v>
      </c>
      <c r="AE180" s="62"/>
      <c r="AF180" s="198" t="s">
        <v>316</v>
      </c>
      <c r="AG180" s="27" t="s">
        <v>28</v>
      </c>
      <c r="AH180" s="183">
        <v>603800835</v>
      </c>
      <c r="AI180" s="28" t="s">
        <v>29</v>
      </c>
    </row>
    <row r="181" spans="1:35" ht="12.75">
      <c r="A181" s="62" t="s">
        <v>240</v>
      </c>
      <c r="B181" s="62"/>
      <c r="C181" s="195">
        <v>2013</v>
      </c>
      <c r="D181" s="195">
        <v>11</v>
      </c>
      <c r="E181" s="62">
        <v>23</v>
      </c>
      <c r="F181" s="62">
        <v>12</v>
      </c>
      <c r="G181" s="62">
        <v>45</v>
      </c>
      <c r="H181" s="62">
        <v>34.1</v>
      </c>
      <c r="I181" s="62">
        <v>76.947</v>
      </c>
      <c r="J181" s="62">
        <v>18.556</v>
      </c>
      <c r="K181" s="196">
        <v>10</v>
      </c>
      <c r="L181" s="197" t="s">
        <v>390</v>
      </c>
      <c r="M181" s="196"/>
      <c r="N181" s="62">
        <v>2.21</v>
      </c>
      <c r="O181" s="62">
        <f t="shared" si="2"/>
        <v>7.978</v>
      </c>
      <c r="P181" s="198"/>
      <c r="Q181" s="198"/>
      <c r="R181" s="198"/>
      <c r="S181" s="198"/>
      <c r="T181" s="198"/>
      <c r="U181" s="198"/>
      <c r="V181" s="198"/>
      <c r="W181" s="198"/>
      <c r="X181" s="198"/>
      <c r="Y181" s="198"/>
      <c r="Z181" s="198"/>
      <c r="AA181" s="198"/>
      <c r="AB181" s="219">
        <v>1.8</v>
      </c>
      <c r="AC181" s="198"/>
      <c r="AD181" s="198"/>
      <c r="AE181" s="62"/>
      <c r="AF181" s="198" t="s">
        <v>315</v>
      </c>
      <c r="AG181" s="27" t="s">
        <v>28</v>
      </c>
      <c r="AH181" s="183">
        <v>608355010</v>
      </c>
      <c r="AI181" s="28" t="s">
        <v>29</v>
      </c>
    </row>
    <row r="182" spans="1:35" ht="12.75">
      <c r="A182" s="62" t="s">
        <v>241</v>
      </c>
      <c r="B182" s="62"/>
      <c r="C182" s="195">
        <v>2013</v>
      </c>
      <c r="D182" s="202">
        <v>11</v>
      </c>
      <c r="E182" s="199">
        <v>23</v>
      </c>
      <c r="F182" s="62">
        <v>18</v>
      </c>
      <c r="G182" s="62">
        <v>55</v>
      </c>
      <c r="H182" s="62">
        <v>22.22</v>
      </c>
      <c r="I182" s="62">
        <v>72.867</v>
      </c>
      <c r="J182" s="62">
        <v>5.817</v>
      </c>
      <c r="K182" s="196">
        <v>10</v>
      </c>
      <c r="L182" s="197" t="s">
        <v>390</v>
      </c>
      <c r="M182" s="112"/>
      <c r="N182" s="62">
        <v>2.94</v>
      </c>
      <c r="O182" s="62">
        <f t="shared" si="2"/>
        <v>9.292</v>
      </c>
      <c r="P182" s="198"/>
      <c r="Q182" s="198"/>
      <c r="R182" s="198" t="s">
        <v>73</v>
      </c>
      <c r="S182" s="198" t="s">
        <v>313</v>
      </c>
      <c r="T182" s="198"/>
      <c r="U182" s="198"/>
      <c r="V182" s="198" t="s">
        <v>73</v>
      </c>
      <c r="W182" s="198" t="s">
        <v>313</v>
      </c>
      <c r="X182" s="198"/>
      <c r="Y182" s="198"/>
      <c r="Z182" s="198"/>
      <c r="AA182" s="198"/>
      <c r="AB182" s="198">
        <v>2.2</v>
      </c>
      <c r="AC182" s="198"/>
      <c r="AD182" s="198">
        <v>2.9</v>
      </c>
      <c r="AE182" s="62"/>
      <c r="AF182" s="198" t="s">
        <v>315</v>
      </c>
      <c r="AG182" s="27" t="s">
        <v>28</v>
      </c>
      <c r="AH182" s="183">
        <v>603820234</v>
      </c>
      <c r="AI182" s="28" t="s">
        <v>29</v>
      </c>
    </row>
    <row r="183" spans="1:35" ht="12.75">
      <c r="A183" s="62" t="s">
        <v>242</v>
      </c>
      <c r="B183" s="62"/>
      <c r="C183" s="195">
        <v>2013</v>
      </c>
      <c r="D183" s="195">
        <v>11</v>
      </c>
      <c r="E183" s="62">
        <v>24</v>
      </c>
      <c r="F183" s="62">
        <v>3</v>
      </c>
      <c r="G183" s="62">
        <v>24</v>
      </c>
      <c r="H183" s="62">
        <v>57.4</v>
      </c>
      <c r="I183" s="62">
        <v>77.009</v>
      </c>
      <c r="J183" s="62">
        <v>18.251</v>
      </c>
      <c r="K183" s="196">
        <v>10</v>
      </c>
      <c r="L183" s="197" t="s">
        <v>390</v>
      </c>
      <c r="M183" s="196"/>
      <c r="N183" s="62">
        <v>2.14</v>
      </c>
      <c r="O183" s="62">
        <f t="shared" si="2"/>
        <v>7.852</v>
      </c>
      <c r="P183" s="198"/>
      <c r="Q183" s="198"/>
      <c r="R183" s="198"/>
      <c r="S183" s="198"/>
      <c r="T183" s="198"/>
      <c r="U183" s="198"/>
      <c r="V183" s="198"/>
      <c r="W183" s="198"/>
      <c r="X183" s="198"/>
      <c r="Y183" s="198"/>
      <c r="Z183" s="198"/>
      <c r="AA183" s="198"/>
      <c r="AB183" s="219">
        <v>1.7</v>
      </c>
      <c r="AC183" s="198"/>
      <c r="AD183" s="198"/>
      <c r="AE183" s="62"/>
      <c r="AF183" s="198" t="s">
        <v>315</v>
      </c>
      <c r="AG183" s="27" t="s">
        <v>28</v>
      </c>
      <c r="AH183" s="183">
        <v>608355017</v>
      </c>
      <c r="AI183" s="28" t="s">
        <v>29</v>
      </c>
    </row>
    <row r="184" spans="1:35" ht="12.75">
      <c r="A184" s="62" t="s">
        <v>243</v>
      </c>
      <c r="B184" s="62"/>
      <c r="C184" s="195">
        <v>2013</v>
      </c>
      <c r="D184" s="195">
        <v>11</v>
      </c>
      <c r="E184" s="62">
        <v>25</v>
      </c>
      <c r="F184" s="62">
        <v>3</v>
      </c>
      <c r="G184" s="62">
        <v>55</v>
      </c>
      <c r="H184" s="62">
        <v>7.3</v>
      </c>
      <c r="I184" s="62">
        <v>80.567</v>
      </c>
      <c r="J184" s="62">
        <v>-1.732</v>
      </c>
      <c r="K184" s="196">
        <v>10</v>
      </c>
      <c r="L184" s="197" t="s">
        <v>390</v>
      </c>
      <c r="M184" s="112"/>
      <c r="N184" s="62">
        <v>3.54</v>
      </c>
      <c r="O184" s="62">
        <f t="shared" si="2"/>
        <v>10.372</v>
      </c>
      <c r="P184" s="198"/>
      <c r="Q184" s="198"/>
      <c r="R184" s="198" t="s">
        <v>73</v>
      </c>
      <c r="S184" s="198" t="s">
        <v>313</v>
      </c>
      <c r="T184" s="198"/>
      <c r="U184" s="198"/>
      <c r="V184" s="198">
        <v>4</v>
      </c>
      <c r="W184" s="198">
        <v>18</v>
      </c>
      <c r="X184" s="198"/>
      <c r="Y184" s="198"/>
      <c r="Z184" s="198"/>
      <c r="AA184" s="198"/>
      <c r="AB184" s="198">
        <v>3.1</v>
      </c>
      <c r="AC184" s="198"/>
      <c r="AD184" s="198">
        <v>3.5</v>
      </c>
      <c r="AE184" s="62"/>
      <c r="AF184" s="198" t="s">
        <v>315</v>
      </c>
      <c r="AG184" s="27" t="s">
        <v>28</v>
      </c>
      <c r="AH184" s="183">
        <v>603815732</v>
      </c>
      <c r="AI184" s="28" t="s">
        <v>29</v>
      </c>
    </row>
    <row r="185" spans="1:35" ht="12.75">
      <c r="A185" s="62" t="s">
        <v>244</v>
      </c>
      <c r="B185" s="200">
        <v>7</v>
      </c>
      <c r="C185" s="195">
        <v>2013</v>
      </c>
      <c r="D185" s="202">
        <v>11</v>
      </c>
      <c r="E185" s="199">
        <v>25</v>
      </c>
      <c r="F185" s="62">
        <v>20</v>
      </c>
      <c r="G185" s="62">
        <v>29</v>
      </c>
      <c r="H185" s="62">
        <v>39.88</v>
      </c>
      <c r="I185" s="62">
        <v>73.87</v>
      </c>
      <c r="J185" s="62">
        <v>10.157</v>
      </c>
      <c r="K185" s="196">
        <v>10</v>
      </c>
      <c r="L185" s="197" t="s">
        <v>390</v>
      </c>
      <c r="M185" s="112"/>
      <c r="N185" s="62">
        <v>4.31</v>
      </c>
      <c r="O185" s="62">
        <f t="shared" si="2"/>
        <v>11.758</v>
      </c>
      <c r="P185" s="198"/>
      <c r="Q185" s="198"/>
      <c r="R185" s="198">
        <v>3.6</v>
      </c>
      <c r="S185" s="198">
        <v>15</v>
      </c>
      <c r="T185" s="198">
        <v>4.5</v>
      </c>
      <c r="U185" s="198">
        <v>7</v>
      </c>
      <c r="V185" s="198">
        <v>4</v>
      </c>
      <c r="W185" s="198">
        <v>28</v>
      </c>
      <c r="X185" s="198"/>
      <c r="Y185" s="198"/>
      <c r="Z185" s="198"/>
      <c r="AA185" s="198">
        <v>3.3</v>
      </c>
      <c r="AB185" s="198" t="s">
        <v>73</v>
      </c>
      <c r="AC185" s="198" t="s">
        <v>73</v>
      </c>
      <c r="AD185" s="198">
        <v>4.3</v>
      </c>
      <c r="AE185" s="62"/>
      <c r="AF185" s="198" t="s">
        <v>316</v>
      </c>
      <c r="AG185" s="27" t="s">
        <v>28</v>
      </c>
      <c r="AH185" s="183">
        <v>603812370</v>
      </c>
      <c r="AI185" s="28" t="s">
        <v>29</v>
      </c>
    </row>
    <row r="186" spans="1:35" ht="12.75">
      <c r="A186" s="62" t="s">
        <v>245</v>
      </c>
      <c r="B186" s="62"/>
      <c r="C186" s="195">
        <v>2013</v>
      </c>
      <c r="D186" s="195">
        <v>11</v>
      </c>
      <c r="E186" s="62">
        <v>28</v>
      </c>
      <c r="F186" s="62">
        <v>20</v>
      </c>
      <c r="G186" s="62">
        <v>28</v>
      </c>
      <c r="H186" s="62">
        <v>5.8</v>
      </c>
      <c r="I186" s="62">
        <v>76.87</v>
      </c>
      <c r="J186" s="62">
        <v>18.677</v>
      </c>
      <c r="K186" s="196">
        <v>10</v>
      </c>
      <c r="L186" s="197" t="s">
        <v>390</v>
      </c>
      <c r="M186" s="196"/>
      <c r="N186" s="62">
        <v>2.59</v>
      </c>
      <c r="O186" s="62">
        <f t="shared" si="2"/>
        <v>8.661999999999999</v>
      </c>
      <c r="P186" s="198"/>
      <c r="Q186" s="198"/>
      <c r="R186" s="198"/>
      <c r="S186" s="198"/>
      <c r="T186" s="198"/>
      <c r="U186" s="198"/>
      <c r="V186" s="198"/>
      <c r="W186" s="198"/>
      <c r="X186" s="198"/>
      <c r="Y186" s="198"/>
      <c r="Z186" s="198"/>
      <c r="AA186" s="198"/>
      <c r="AB186" s="219">
        <v>1.9</v>
      </c>
      <c r="AC186" s="198"/>
      <c r="AD186" s="198"/>
      <c r="AE186" s="62"/>
      <c r="AF186" s="198" t="s">
        <v>315</v>
      </c>
      <c r="AG186" s="27" t="s">
        <v>28</v>
      </c>
      <c r="AH186" s="183">
        <v>607169157</v>
      </c>
      <c r="AI186" s="28" t="s">
        <v>29</v>
      </c>
    </row>
    <row r="187" spans="1:35" ht="12.75">
      <c r="A187" s="62" t="s">
        <v>246</v>
      </c>
      <c r="B187" s="62"/>
      <c r="C187" s="195">
        <v>2013</v>
      </c>
      <c r="D187" s="195">
        <v>11</v>
      </c>
      <c r="E187" s="62">
        <v>29</v>
      </c>
      <c r="F187" s="62">
        <v>0</v>
      </c>
      <c r="G187" s="62">
        <v>44</v>
      </c>
      <c r="H187" s="62">
        <v>30.56</v>
      </c>
      <c r="I187" s="62">
        <v>77.783</v>
      </c>
      <c r="J187" s="62">
        <v>8.798</v>
      </c>
      <c r="K187" s="196">
        <v>10</v>
      </c>
      <c r="L187" s="197" t="s">
        <v>390</v>
      </c>
      <c r="M187" s="196"/>
      <c r="N187" s="62">
        <v>2.35</v>
      </c>
      <c r="O187" s="62">
        <f t="shared" si="2"/>
        <v>8.23</v>
      </c>
      <c r="P187" s="198"/>
      <c r="Q187" s="198"/>
      <c r="R187" s="198"/>
      <c r="S187" s="198"/>
      <c r="T187" s="198"/>
      <c r="U187" s="198"/>
      <c r="V187" s="198"/>
      <c r="W187" s="198"/>
      <c r="X187" s="198"/>
      <c r="Y187" s="198"/>
      <c r="Z187" s="198"/>
      <c r="AA187" s="198"/>
      <c r="AB187" s="219">
        <v>1.6</v>
      </c>
      <c r="AC187" s="198"/>
      <c r="AD187" s="198">
        <v>2.3</v>
      </c>
      <c r="AE187" s="62"/>
      <c r="AF187" s="198" t="s">
        <v>315</v>
      </c>
      <c r="AG187" s="27" t="s">
        <v>28</v>
      </c>
      <c r="AH187" s="183">
        <v>609374995</v>
      </c>
      <c r="AI187" s="28" t="s">
        <v>29</v>
      </c>
    </row>
    <row r="188" spans="1:35" ht="12.75">
      <c r="A188" s="62" t="s">
        <v>247</v>
      </c>
      <c r="B188" s="62"/>
      <c r="C188" s="195">
        <v>2013</v>
      </c>
      <c r="D188" s="195">
        <v>11</v>
      </c>
      <c r="E188" s="199">
        <v>29</v>
      </c>
      <c r="F188" s="62">
        <v>6</v>
      </c>
      <c r="G188" s="62">
        <v>52</v>
      </c>
      <c r="H188" s="62">
        <v>6.33</v>
      </c>
      <c r="I188" s="62">
        <v>77.006</v>
      </c>
      <c r="J188" s="62">
        <v>18.47</v>
      </c>
      <c r="K188" s="196">
        <v>10</v>
      </c>
      <c r="L188" s="197" t="s">
        <v>390</v>
      </c>
      <c r="M188" s="196"/>
      <c r="N188" s="62">
        <v>2.09</v>
      </c>
      <c r="O188" s="62">
        <f t="shared" si="2"/>
        <v>7.7620000000000005</v>
      </c>
      <c r="P188" s="198"/>
      <c r="Q188" s="198"/>
      <c r="R188" s="198"/>
      <c r="S188" s="198"/>
      <c r="T188" s="198"/>
      <c r="U188" s="198"/>
      <c r="V188" s="198"/>
      <c r="W188" s="198"/>
      <c r="X188" s="198"/>
      <c r="Y188" s="198"/>
      <c r="Z188" s="198"/>
      <c r="AA188" s="198"/>
      <c r="AB188" s="219">
        <v>1.7</v>
      </c>
      <c r="AC188" s="198"/>
      <c r="AD188" s="198">
        <v>2.1</v>
      </c>
      <c r="AE188" s="62"/>
      <c r="AF188" s="198" t="s">
        <v>315</v>
      </c>
      <c r="AG188" s="27" t="s">
        <v>28</v>
      </c>
      <c r="AH188" s="183">
        <v>609374996</v>
      </c>
      <c r="AI188" s="28" t="s">
        <v>29</v>
      </c>
    </row>
    <row r="189" spans="1:35" ht="12.75">
      <c r="A189" s="62" t="s">
        <v>248</v>
      </c>
      <c r="B189" s="62"/>
      <c r="C189" s="195">
        <v>2013</v>
      </c>
      <c r="D189" s="195">
        <v>11</v>
      </c>
      <c r="E189" s="62">
        <v>29</v>
      </c>
      <c r="F189" s="62">
        <v>11</v>
      </c>
      <c r="G189" s="62">
        <v>0</v>
      </c>
      <c r="H189" s="62">
        <v>43.1</v>
      </c>
      <c r="I189" s="62">
        <v>76.947</v>
      </c>
      <c r="J189" s="62">
        <v>18.556</v>
      </c>
      <c r="K189" s="196">
        <v>10</v>
      </c>
      <c r="L189" s="197" t="s">
        <v>390</v>
      </c>
      <c r="M189" s="196"/>
      <c r="N189" s="62">
        <v>2.06</v>
      </c>
      <c r="O189" s="62">
        <f t="shared" si="2"/>
        <v>7.708</v>
      </c>
      <c r="P189" s="198"/>
      <c r="Q189" s="198"/>
      <c r="R189" s="198"/>
      <c r="S189" s="198"/>
      <c r="T189" s="198"/>
      <c r="U189" s="198"/>
      <c r="V189" s="198"/>
      <c r="W189" s="198"/>
      <c r="X189" s="198"/>
      <c r="Y189" s="198"/>
      <c r="Z189" s="198"/>
      <c r="AA189" s="198"/>
      <c r="AB189" s="219">
        <v>1.6</v>
      </c>
      <c r="AC189" s="198"/>
      <c r="AD189" s="198"/>
      <c r="AE189" s="62"/>
      <c r="AF189" s="198" t="s">
        <v>315</v>
      </c>
      <c r="AG189" s="27" t="s">
        <v>28</v>
      </c>
      <c r="AH189" s="183">
        <v>608355069</v>
      </c>
      <c r="AI189" s="28" t="s">
        <v>29</v>
      </c>
    </row>
    <row r="190" spans="1:35" ht="12.75">
      <c r="A190" s="62" t="s">
        <v>249</v>
      </c>
      <c r="B190" s="62"/>
      <c r="C190" s="195">
        <v>2013</v>
      </c>
      <c r="D190" s="195">
        <v>12</v>
      </c>
      <c r="E190" s="62">
        <v>1</v>
      </c>
      <c r="F190" s="62">
        <v>14</v>
      </c>
      <c r="G190" s="62">
        <v>35</v>
      </c>
      <c r="H190" s="62">
        <v>15.48</v>
      </c>
      <c r="I190" s="62">
        <v>76.99</v>
      </c>
      <c r="J190" s="62">
        <v>18.935</v>
      </c>
      <c r="K190" s="196">
        <v>10</v>
      </c>
      <c r="L190" s="197" t="s">
        <v>390</v>
      </c>
      <c r="M190" s="196"/>
      <c r="N190" s="62">
        <v>3.04</v>
      </c>
      <c r="O190" s="62">
        <f t="shared" si="2"/>
        <v>9.472000000000001</v>
      </c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219">
        <v>2.6</v>
      </c>
      <c r="AC190" s="198"/>
      <c r="AD190" s="219">
        <v>3</v>
      </c>
      <c r="AE190" s="62"/>
      <c r="AF190" s="198" t="s">
        <v>315</v>
      </c>
      <c r="AG190" s="27" t="s">
        <v>28</v>
      </c>
      <c r="AH190" s="183">
        <v>604510767</v>
      </c>
      <c r="AI190" s="28" t="s">
        <v>29</v>
      </c>
    </row>
    <row r="191" spans="1:35" ht="12.75">
      <c r="A191" s="62" t="s">
        <v>250</v>
      </c>
      <c r="B191" s="62"/>
      <c r="C191" s="195">
        <v>2013</v>
      </c>
      <c r="D191" s="195">
        <v>12</v>
      </c>
      <c r="E191" s="62">
        <v>2</v>
      </c>
      <c r="F191" s="62">
        <v>21</v>
      </c>
      <c r="G191" s="62">
        <v>20</v>
      </c>
      <c r="H191" s="62">
        <v>58.81</v>
      </c>
      <c r="I191" s="62">
        <v>79.811</v>
      </c>
      <c r="J191" s="62">
        <v>19.341</v>
      </c>
      <c r="K191" s="196">
        <v>10</v>
      </c>
      <c r="L191" s="197" t="s">
        <v>390</v>
      </c>
      <c r="M191" s="196"/>
      <c r="N191" s="203">
        <v>2.75</v>
      </c>
      <c r="O191" s="62">
        <f t="shared" si="2"/>
        <v>8.95</v>
      </c>
      <c r="P191" s="198"/>
      <c r="Q191" s="198"/>
      <c r="R191" s="198"/>
      <c r="S191" s="198"/>
      <c r="T191" s="198"/>
      <c r="U191" s="198"/>
      <c r="V191" s="198"/>
      <c r="W191" s="198"/>
      <c r="X191" s="198"/>
      <c r="Y191" s="198"/>
      <c r="Z191" s="198"/>
      <c r="AA191" s="198"/>
      <c r="AB191" s="219">
        <v>2.3</v>
      </c>
      <c r="AC191" s="198"/>
      <c r="AD191" s="198">
        <v>2.8</v>
      </c>
      <c r="AE191" s="62"/>
      <c r="AF191" s="198" t="s">
        <v>315</v>
      </c>
      <c r="AG191" s="27" t="s">
        <v>28</v>
      </c>
      <c r="AH191" s="183">
        <v>604510778</v>
      </c>
      <c r="AI191" s="28" t="s">
        <v>29</v>
      </c>
    </row>
    <row r="192" spans="1:35" ht="12.75">
      <c r="A192" s="62" t="s">
        <v>251</v>
      </c>
      <c r="B192" s="62"/>
      <c r="C192" s="195">
        <v>2013</v>
      </c>
      <c r="D192" s="195">
        <v>12</v>
      </c>
      <c r="E192" s="62">
        <v>4</v>
      </c>
      <c r="F192" s="62">
        <v>0</v>
      </c>
      <c r="G192" s="62">
        <v>54</v>
      </c>
      <c r="H192" s="62">
        <v>42.89</v>
      </c>
      <c r="I192" s="62">
        <v>77.698</v>
      </c>
      <c r="J192" s="62">
        <v>8.742</v>
      </c>
      <c r="K192" s="196">
        <v>10</v>
      </c>
      <c r="L192" s="197" t="s">
        <v>390</v>
      </c>
      <c r="M192" s="196"/>
      <c r="N192" s="62">
        <v>3.11</v>
      </c>
      <c r="O192" s="62">
        <f t="shared" si="2"/>
        <v>9.597999999999999</v>
      </c>
      <c r="P192" s="198"/>
      <c r="Q192" s="198"/>
      <c r="R192" s="198"/>
      <c r="S192" s="198"/>
      <c r="T192" s="198"/>
      <c r="U192" s="198"/>
      <c r="V192" s="198"/>
      <c r="W192" s="198"/>
      <c r="X192" s="198"/>
      <c r="Y192" s="198"/>
      <c r="Z192" s="198"/>
      <c r="AA192" s="198"/>
      <c r="AB192" s="219">
        <v>2.5</v>
      </c>
      <c r="AC192" s="198"/>
      <c r="AD192" s="198">
        <v>3.1</v>
      </c>
      <c r="AE192" s="62"/>
      <c r="AF192" s="198" t="s">
        <v>315</v>
      </c>
      <c r="AG192" s="27" t="s">
        <v>28</v>
      </c>
      <c r="AH192" s="183">
        <v>603836352</v>
      </c>
      <c r="AI192" s="28" t="s">
        <v>29</v>
      </c>
    </row>
    <row r="193" spans="1:35" ht="12.75">
      <c r="A193" s="62" t="s">
        <v>252</v>
      </c>
      <c r="B193" s="62"/>
      <c r="C193" s="195">
        <v>2013</v>
      </c>
      <c r="D193" s="195">
        <v>12</v>
      </c>
      <c r="E193" s="62">
        <v>4</v>
      </c>
      <c r="F193" s="62">
        <v>1</v>
      </c>
      <c r="G193" s="62">
        <v>49</v>
      </c>
      <c r="H193" s="62">
        <v>34.52</v>
      </c>
      <c r="I193" s="62">
        <v>77.528</v>
      </c>
      <c r="J193" s="62">
        <v>8.87</v>
      </c>
      <c r="K193" s="196">
        <v>10</v>
      </c>
      <c r="L193" s="197" t="s">
        <v>390</v>
      </c>
      <c r="M193" s="112"/>
      <c r="N193" s="62">
        <v>3.53</v>
      </c>
      <c r="O193" s="62">
        <f t="shared" si="2"/>
        <v>10.354</v>
      </c>
      <c r="P193" s="198"/>
      <c r="Q193" s="198"/>
      <c r="R193" s="198">
        <v>3.4</v>
      </c>
      <c r="S193" s="198">
        <v>14</v>
      </c>
      <c r="T193" s="198"/>
      <c r="U193" s="198"/>
      <c r="V193" s="198">
        <v>3.6</v>
      </c>
      <c r="W193" s="198">
        <v>13</v>
      </c>
      <c r="X193" s="198"/>
      <c r="Y193" s="198"/>
      <c r="Z193" s="198"/>
      <c r="AA193" s="198"/>
      <c r="AB193" s="198">
        <v>2.6</v>
      </c>
      <c r="AC193" s="198"/>
      <c r="AD193" s="198">
        <v>3.5</v>
      </c>
      <c r="AE193" s="62"/>
      <c r="AF193" s="198" t="s">
        <v>315</v>
      </c>
      <c r="AG193" s="27" t="s">
        <v>28</v>
      </c>
      <c r="AH193" s="183">
        <v>603832868</v>
      </c>
      <c r="AI193" s="28" t="s">
        <v>29</v>
      </c>
    </row>
    <row r="194" spans="1:35" ht="12.75">
      <c r="A194" s="62" t="s">
        <v>253</v>
      </c>
      <c r="B194" s="62"/>
      <c r="C194" s="195">
        <v>2013</v>
      </c>
      <c r="D194" s="195">
        <v>12</v>
      </c>
      <c r="E194" s="62">
        <v>4</v>
      </c>
      <c r="F194" s="62">
        <v>1</v>
      </c>
      <c r="G194" s="62">
        <v>56</v>
      </c>
      <c r="H194" s="62">
        <v>34.23</v>
      </c>
      <c r="I194" s="62">
        <v>77.611</v>
      </c>
      <c r="J194" s="62">
        <v>8.598</v>
      </c>
      <c r="K194" s="196">
        <v>10</v>
      </c>
      <c r="L194" s="197" t="s">
        <v>390</v>
      </c>
      <c r="M194" s="196"/>
      <c r="N194" s="62">
        <v>2.53</v>
      </c>
      <c r="O194" s="62">
        <f t="shared" si="2"/>
        <v>8.553999999999998</v>
      </c>
      <c r="P194" s="198"/>
      <c r="Q194" s="198"/>
      <c r="R194" s="198"/>
      <c r="S194" s="198"/>
      <c r="T194" s="198"/>
      <c r="U194" s="198"/>
      <c r="V194" s="198"/>
      <c r="W194" s="198"/>
      <c r="X194" s="198"/>
      <c r="Y194" s="198"/>
      <c r="Z194" s="198"/>
      <c r="AA194" s="198"/>
      <c r="AB194" s="219">
        <v>1.7</v>
      </c>
      <c r="AC194" s="198"/>
      <c r="AD194" s="198">
        <v>2.5</v>
      </c>
      <c r="AE194" s="62"/>
      <c r="AF194" s="198" t="s">
        <v>315</v>
      </c>
      <c r="AG194" s="27" t="s">
        <v>28</v>
      </c>
      <c r="AH194" s="183">
        <v>604510795</v>
      </c>
      <c r="AI194" s="28" t="s">
        <v>29</v>
      </c>
    </row>
    <row r="195" spans="1:35" ht="12.75">
      <c r="A195" s="62" t="s">
        <v>254</v>
      </c>
      <c r="B195" s="62"/>
      <c r="C195" s="195">
        <v>2013</v>
      </c>
      <c r="D195" s="195">
        <v>12</v>
      </c>
      <c r="E195" s="62">
        <v>4</v>
      </c>
      <c r="F195" s="62">
        <v>22</v>
      </c>
      <c r="G195" s="62">
        <v>39</v>
      </c>
      <c r="H195" s="62">
        <v>39.25</v>
      </c>
      <c r="I195" s="62">
        <v>79.87</v>
      </c>
      <c r="J195" s="62">
        <v>21.304</v>
      </c>
      <c r="K195" s="196">
        <v>10</v>
      </c>
      <c r="L195" s="197" t="s">
        <v>390</v>
      </c>
      <c r="M195" s="196"/>
      <c r="N195" s="62">
        <v>2.45</v>
      </c>
      <c r="O195" s="62">
        <f t="shared" si="2"/>
        <v>8.41</v>
      </c>
      <c r="P195" s="198"/>
      <c r="Q195" s="198"/>
      <c r="R195" s="198"/>
      <c r="S195" s="198"/>
      <c r="T195" s="198"/>
      <c r="U195" s="198"/>
      <c r="V195" s="198"/>
      <c r="W195" s="198"/>
      <c r="X195" s="198"/>
      <c r="Y195" s="198"/>
      <c r="Z195" s="198"/>
      <c r="AA195" s="198"/>
      <c r="AB195" s="219">
        <v>2.2</v>
      </c>
      <c r="AC195" s="198"/>
      <c r="AD195" s="198">
        <v>2.5</v>
      </c>
      <c r="AE195" s="62"/>
      <c r="AF195" s="198" t="s">
        <v>315</v>
      </c>
      <c r="AG195" s="27" t="s">
        <v>28</v>
      </c>
      <c r="AH195" s="183">
        <v>604510796</v>
      </c>
      <c r="AI195" s="28" t="s">
        <v>29</v>
      </c>
    </row>
    <row r="196" spans="1:35" ht="12.75">
      <c r="A196" s="62" t="s">
        <v>255</v>
      </c>
      <c r="B196" s="62"/>
      <c r="C196" s="195">
        <v>2013</v>
      </c>
      <c r="D196" s="195">
        <v>12</v>
      </c>
      <c r="E196" s="62">
        <v>4</v>
      </c>
      <c r="F196" s="62">
        <v>22</v>
      </c>
      <c r="G196" s="62">
        <v>54</v>
      </c>
      <c r="H196" s="62">
        <v>19.59</v>
      </c>
      <c r="I196" s="62">
        <v>78.496</v>
      </c>
      <c r="J196" s="62">
        <v>7.433</v>
      </c>
      <c r="K196" s="196">
        <v>10</v>
      </c>
      <c r="L196" s="197" t="s">
        <v>390</v>
      </c>
      <c r="M196" s="112"/>
      <c r="N196" s="62">
        <v>2.69</v>
      </c>
      <c r="O196" s="62">
        <f t="shared" si="2"/>
        <v>8.841999999999999</v>
      </c>
      <c r="P196" s="198"/>
      <c r="Q196" s="198"/>
      <c r="R196" s="198" t="s">
        <v>73</v>
      </c>
      <c r="S196" s="198" t="s">
        <v>313</v>
      </c>
      <c r="T196" s="198"/>
      <c r="U196" s="198"/>
      <c r="V196" s="198" t="s">
        <v>73</v>
      </c>
      <c r="W196" s="198" t="s">
        <v>313</v>
      </c>
      <c r="X196" s="198"/>
      <c r="Y196" s="198"/>
      <c r="Z196" s="198"/>
      <c r="AA196" s="198"/>
      <c r="AB196" s="198">
        <v>2.4</v>
      </c>
      <c r="AC196" s="198"/>
      <c r="AD196" s="198">
        <v>2.7</v>
      </c>
      <c r="AE196" s="62"/>
      <c r="AF196" s="198" t="s">
        <v>315</v>
      </c>
      <c r="AG196" s="27" t="s">
        <v>28</v>
      </c>
      <c r="AH196" s="183">
        <v>603836353</v>
      </c>
      <c r="AI196" s="28" t="s">
        <v>29</v>
      </c>
    </row>
    <row r="197" spans="1:35" ht="12.75">
      <c r="A197" s="62" t="s">
        <v>256</v>
      </c>
      <c r="B197" s="62"/>
      <c r="C197" s="195">
        <v>2013</v>
      </c>
      <c r="D197" s="195">
        <v>12</v>
      </c>
      <c r="E197" s="62">
        <v>6</v>
      </c>
      <c r="F197" s="62">
        <v>9</v>
      </c>
      <c r="G197" s="62">
        <v>32</v>
      </c>
      <c r="H197" s="62">
        <v>14.91</v>
      </c>
      <c r="I197" s="62">
        <v>77.216</v>
      </c>
      <c r="J197" s="62">
        <v>18.09</v>
      </c>
      <c r="K197" s="196">
        <v>10</v>
      </c>
      <c r="L197" s="197" t="s">
        <v>390</v>
      </c>
      <c r="M197" s="196"/>
      <c r="N197" s="62">
        <v>3.09</v>
      </c>
      <c r="O197" s="62">
        <f t="shared" si="2"/>
        <v>9.562000000000001</v>
      </c>
      <c r="P197" s="198"/>
      <c r="Q197" s="198"/>
      <c r="R197" s="198"/>
      <c r="S197" s="198"/>
      <c r="T197" s="198"/>
      <c r="U197" s="198"/>
      <c r="V197" s="198"/>
      <c r="W197" s="198"/>
      <c r="X197" s="198"/>
      <c r="Y197" s="198"/>
      <c r="Z197" s="198"/>
      <c r="AA197" s="198"/>
      <c r="AB197" s="219">
        <v>2.3</v>
      </c>
      <c r="AC197" s="219">
        <v>3</v>
      </c>
      <c r="AD197" s="198">
        <v>3.1</v>
      </c>
      <c r="AE197" s="62"/>
      <c r="AF197" s="198" t="s">
        <v>315</v>
      </c>
      <c r="AG197" s="27" t="s">
        <v>28</v>
      </c>
      <c r="AH197" s="183">
        <v>604510815</v>
      </c>
      <c r="AI197" s="28" t="s">
        <v>29</v>
      </c>
    </row>
    <row r="198" spans="1:35" ht="12.75">
      <c r="A198" s="62" t="s">
        <v>257</v>
      </c>
      <c r="B198" s="62"/>
      <c r="C198" s="195">
        <v>2013</v>
      </c>
      <c r="D198" s="195">
        <v>12</v>
      </c>
      <c r="E198" s="195">
        <v>9</v>
      </c>
      <c r="F198" s="195">
        <v>15</v>
      </c>
      <c r="G198" s="195">
        <v>36</v>
      </c>
      <c r="H198" s="195">
        <v>53.51</v>
      </c>
      <c r="I198" s="62">
        <v>77.71</v>
      </c>
      <c r="J198" s="62">
        <v>18.422</v>
      </c>
      <c r="K198" s="196">
        <v>10</v>
      </c>
      <c r="L198" s="197" t="s">
        <v>390</v>
      </c>
      <c r="M198" s="196"/>
      <c r="N198" s="62">
        <v>2.82</v>
      </c>
      <c r="O198" s="62">
        <f t="shared" si="2"/>
        <v>9.076</v>
      </c>
      <c r="P198" s="198"/>
      <c r="Q198" s="198"/>
      <c r="R198" s="198"/>
      <c r="S198" s="198"/>
      <c r="T198" s="198"/>
      <c r="U198" s="198"/>
      <c r="V198" s="198"/>
      <c r="W198" s="198"/>
      <c r="X198" s="198"/>
      <c r="Y198" s="198"/>
      <c r="Z198" s="198"/>
      <c r="AA198" s="198"/>
      <c r="AB198" s="219">
        <v>2.5</v>
      </c>
      <c r="AC198" s="198"/>
      <c r="AD198" s="198">
        <v>2.8</v>
      </c>
      <c r="AE198" s="62"/>
      <c r="AF198" s="198" t="s">
        <v>315</v>
      </c>
      <c r="AG198" s="27" t="s">
        <v>28</v>
      </c>
      <c r="AH198" s="183">
        <v>604510848</v>
      </c>
      <c r="AI198" s="28" t="s">
        <v>29</v>
      </c>
    </row>
    <row r="199" spans="1:35" ht="12.75">
      <c r="A199" s="62" t="s">
        <v>258</v>
      </c>
      <c r="B199" s="62"/>
      <c r="C199" s="195">
        <v>2013</v>
      </c>
      <c r="D199" s="195">
        <v>12</v>
      </c>
      <c r="E199" s="195">
        <v>10</v>
      </c>
      <c r="F199" s="195">
        <v>18</v>
      </c>
      <c r="G199" s="195">
        <v>44</v>
      </c>
      <c r="H199" s="195">
        <v>43.25</v>
      </c>
      <c r="I199" s="195">
        <v>75.469</v>
      </c>
      <c r="J199" s="195">
        <v>9.543</v>
      </c>
      <c r="K199" s="196">
        <v>10</v>
      </c>
      <c r="L199" s="197" t="s">
        <v>390</v>
      </c>
      <c r="M199" s="196"/>
      <c r="N199" s="62">
        <v>2.95</v>
      </c>
      <c r="O199" s="62">
        <f t="shared" si="2"/>
        <v>9.31</v>
      </c>
      <c r="P199" s="198"/>
      <c r="Q199" s="198"/>
      <c r="R199" s="198"/>
      <c r="S199" s="198"/>
      <c r="T199" s="198"/>
      <c r="U199" s="198"/>
      <c r="V199" s="198"/>
      <c r="W199" s="198"/>
      <c r="X199" s="198"/>
      <c r="Y199" s="198"/>
      <c r="Z199" s="198"/>
      <c r="AA199" s="198"/>
      <c r="AB199" s="219">
        <v>1.9</v>
      </c>
      <c r="AC199" s="198"/>
      <c r="AD199" s="198">
        <v>2.9</v>
      </c>
      <c r="AE199" s="62"/>
      <c r="AF199" s="198" t="s">
        <v>315</v>
      </c>
      <c r="AG199" s="27" t="s">
        <v>28</v>
      </c>
      <c r="AH199" s="183">
        <v>604510859</v>
      </c>
      <c r="AI199" s="28" t="s">
        <v>29</v>
      </c>
    </row>
    <row r="200" spans="1:35" ht="12.75">
      <c r="A200" s="62" t="s">
        <v>259</v>
      </c>
      <c r="B200" s="62"/>
      <c r="C200" s="195">
        <v>2013</v>
      </c>
      <c r="D200" s="195">
        <v>12</v>
      </c>
      <c r="E200" s="195">
        <v>14</v>
      </c>
      <c r="F200" s="195">
        <v>10</v>
      </c>
      <c r="G200" s="195">
        <v>20</v>
      </c>
      <c r="H200" s="195">
        <v>18.13</v>
      </c>
      <c r="I200" s="195">
        <v>77.503</v>
      </c>
      <c r="J200" s="195">
        <v>8.73</v>
      </c>
      <c r="K200" s="196">
        <v>10</v>
      </c>
      <c r="L200" s="197" t="s">
        <v>390</v>
      </c>
      <c r="M200" s="196"/>
      <c r="N200" s="62">
        <v>2.56</v>
      </c>
      <c r="O200" s="62">
        <f t="shared" si="2"/>
        <v>8.608</v>
      </c>
      <c r="P200" s="198"/>
      <c r="Q200" s="198"/>
      <c r="R200" s="198"/>
      <c r="S200" s="198"/>
      <c r="T200" s="198"/>
      <c r="U200" s="198"/>
      <c r="V200" s="198"/>
      <c r="W200" s="198"/>
      <c r="X200" s="198"/>
      <c r="Y200" s="198"/>
      <c r="Z200" s="198"/>
      <c r="AA200" s="198"/>
      <c r="AB200" s="219">
        <v>1.7</v>
      </c>
      <c r="AC200" s="198"/>
      <c r="AD200" s="198">
        <v>2.6</v>
      </c>
      <c r="AE200" s="62"/>
      <c r="AF200" s="198" t="s">
        <v>315</v>
      </c>
      <c r="AG200" s="27" t="s">
        <v>28</v>
      </c>
      <c r="AH200" s="183">
        <v>603844453</v>
      </c>
      <c r="AI200" s="28" t="s">
        <v>29</v>
      </c>
    </row>
    <row r="201" spans="1:35" ht="12.75">
      <c r="A201" s="62" t="s">
        <v>260</v>
      </c>
      <c r="B201" s="62"/>
      <c r="C201" s="195">
        <v>2013</v>
      </c>
      <c r="D201" s="195">
        <v>12</v>
      </c>
      <c r="E201" s="195">
        <v>17</v>
      </c>
      <c r="F201" s="195">
        <v>10</v>
      </c>
      <c r="G201" s="195">
        <v>18</v>
      </c>
      <c r="H201" s="195">
        <v>37.77</v>
      </c>
      <c r="I201" s="195">
        <v>78.267</v>
      </c>
      <c r="J201" s="195">
        <v>8.291</v>
      </c>
      <c r="K201" s="196">
        <v>10</v>
      </c>
      <c r="L201" s="197" t="s">
        <v>390</v>
      </c>
      <c r="M201" s="112"/>
      <c r="N201" s="62">
        <v>2.93</v>
      </c>
      <c r="O201" s="62">
        <f t="shared" si="2"/>
        <v>9.274000000000001</v>
      </c>
      <c r="P201" s="198"/>
      <c r="Q201" s="198"/>
      <c r="R201" s="198">
        <v>3.2</v>
      </c>
      <c r="S201" s="198">
        <v>4</v>
      </c>
      <c r="T201" s="198"/>
      <c r="U201" s="198"/>
      <c r="V201" s="198">
        <v>3.6</v>
      </c>
      <c r="W201" s="198">
        <v>6</v>
      </c>
      <c r="X201" s="198"/>
      <c r="Y201" s="198"/>
      <c r="Z201" s="198"/>
      <c r="AA201" s="198"/>
      <c r="AB201" s="198">
        <v>2.7</v>
      </c>
      <c r="AC201" s="198"/>
      <c r="AD201" s="198">
        <v>2.9</v>
      </c>
      <c r="AE201" s="62"/>
      <c r="AF201" s="198" t="s">
        <v>315</v>
      </c>
      <c r="AG201" s="27" t="s">
        <v>28</v>
      </c>
      <c r="AH201" s="183">
        <v>603936964</v>
      </c>
      <c r="AI201" s="28" t="s">
        <v>29</v>
      </c>
    </row>
    <row r="202" spans="1:35" ht="12.75">
      <c r="A202" s="62" t="s">
        <v>261</v>
      </c>
      <c r="B202" s="62"/>
      <c r="C202" s="195">
        <v>2013</v>
      </c>
      <c r="D202" s="195">
        <v>12</v>
      </c>
      <c r="E202" s="195">
        <v>17</v>
      </c>
      <c r="F202" s="195">
        <v>11</v>
      </c>
      <c r="G202" s="195">
        <v>30</v>
      </c>
      <c r="H202" s="195">
        <v>38.83</v>
      </c>
      <c r="I202" s="195">
        <v>75.838</v>
      </c>
      <c r="J202" s="195">
        <v>6.918</v>
      </c>
      <c r="K202" s="196">
        <v>10</v>
      </c>
      <c r="L202" s="197" t="s">
        <v>390</v>
      </c>
      <c r="M202" s="112"/>
      <c r="N202" s="62">
        <v>3.29</v>
      </c>
      <c r="O202" s="62">
        <f t="shared" si="2"/>
        <v>9.922</v>
      </c>
      <c r="P202" s="198"/>
      <c r="Q202" s="198"/>
      <c r="R202" s="198">
        <v>3.4</v>
      </c>
      <c r="S202" s="198">
        <v>4</v>
      </c>
      <c r="T202" s="198"/>
      <c r="U202" s="198"/>
      <c r="V202" s="198">
        <v>3.3</v>
      </c>
      <c r="W202" s="198">
        <v>6</v>
      </c>
      <c r="X202" s="198"/>
      <c r="Y202" s="198"/>
      <c r="Z202" s="198"/>
      <c r="AA202" s="198"/>
      <c r="AB202" s="198">
        <v>2.2</v>
      </c>
      <c r="AC202" s="198"/>
      <c r="AD202" s="198">
        <v>3.3</v>
      </c>
      <c r="AE202" s="62"/>
      <c r="AF202" s="198" t="s">
        <v>315</v>
      </c>
      <c r="AG202" s="27" t="s">
        <v>28</v>
      </c>
      <c r="AH202" s="183">
        <v>603936966</v>
      </c>
      <c r="AI202" s="28" t="s">
        <v>29</v>
      </c>
    </row>
    <row r="203" spans="1:35" s="105" customFormat="1" ht="12.75">
      <c r="A203" s="183" t="s">
        <v>262</v>
      </c>
      <c r="B203" s="183"/>
      <c r="C203" s="201">
        <v>2013</v>
      </c>
      <c r="D203" s="201">
        <v>12</v>
      </c>
      <c r="E203" s="201">
        <v>17</v>
      </c>
      <c r="F203" s="201">
        <v>12</v>
      </c>
      <c r="G203" s="201">
        <v>38</v>
      </c>
      <c r="H203" s="201">
        <v>14.23</v>
      </c>
      <c r="I203" s="201">
        <v>75.883</v>
      </c>
      <c r="J203" s="201">
        <v>7.281</v>
      </c>
      <c r="K203" s="204">
        <v>10</v>
      </c>
      <c r="L203" s="205" t="s">
        <v>390</v>
      </c>
      <c r="M203" s="175"/>
      <c r="N203" s="183">
        <v>3.35</v>
      </c>
      <c r="O203" s="183">
        <f t="shared" si="2"/>
        <v>10.030000000000001</v>
      </c>
      <c r="P203" s="206"/>
      <c r="Q203" s="206"/>
      <c r="R203" s="206" t="s">
        <v>73</v>
      </c>
      <c r="S203" s="206" t="s">
        <v>313</v>
      </c>
      <c r="T203" s="206"/>
      <c r="U203" s="206"/>
      <c r="V203" s="206" t="s">
        <v>73</v>
      </c>
      <c r="W203" s="206" t="s">
        <v>313</v>
      </c>
      <c r="X203" s="206"/>
      <c r="Y203" s="206"/>
      <c r="Z203" s="206"/>
      <c r="AA203" s="206"/>
      <c r="AB203" s="206">
        <v>2.2</v>
      </c>
      <c r="AC203" s="206"/>
      <c r="AD203" s="206">
        <v>3.4</v>
      </c>
      <c r="AE203" s="183"/>
      <c r="AF203" s="206" t="s">
        <v>315</v>
      </c>
      <c r="AG203" s="27" t="s">
        <v>28</v>
      </c>
      <c r="AH203" s="183">
        <v>609565862</v>
      </c>
      <c r="AI203" s="28" t="s">
        <v>29</v>
      </c>
    </row>
    <row r="204" spans="1:35" ht="12.75">
      <c r="A204" s="62" t="s">
        <v>263</v>
      </c>
      <c r="B204" s="62"/>
      <c r="C204" s="195">
        <v>2013</v>
      </c>
      <c r="D204" s="195">
        <v>12</v>
      </c>
      <c r="E204" s="195">
        <v>17</v>
      </c>
      <c r="F204" s="195">
        <v>12</v>
      </c>
      <c r="G204" s="195">
        <v>46</v>
      </c>
      <c r="H204" s="195">
        <v>47.33</v>
      </c>
      <c r="I204" s="195">
        <v>75.849</v>
      </c>
      <c r="J204" s="195">
        <v>7.646</v>
      </c>
      <c r="K204" s="196">
        <v>10</v>
      </c>
      <c r="L204" s="197" t="s">
        <v>390</v>
      </c>
      <c r="M204" s="196"/>
      <c r="N204" s="62">
        <v>2.76</v>
      </c>
      <c r="O204" s="62">
        <f t="shared" si="2"/>
        <v>8.968</v>
      </c>
      <c r="P204" s="198"/>
      <c r="Q204" s="198"/>
      <c r="R204" s="198"/>
      <c r="S204" s="198"/>
      <c r="T204" s="198"/>
      <c r="U204" s="198"/>
      <c r="V204" s="198"/>
      <c r="W204" s="198"/>
      <c r="X204" s="198"/>
      <c r="Y204" s="198"/>
      <c r="Z204" s="198"/>
      <c r="AA204" s="198"/>
      <c r="AB204" s="219">
        <v>2.1</v>
      </c>
      <c r="AC204" s="198"/>
      <c r="AD204" s="198">
        <v>2.8</v>
      </c>
      <c r="AE204" s="62"/>
      <c r="AF204" s="198" t="s">
        <v>315</v>
      </c>
      <c r="AG204" s="27" t="s">
        <v>28</v>
      </c>
      <c r="AH204" s="183">
        <v>609565864</v>
      </c>
      <c r="AI204" s="28" t="s">
        <v>29</v>
      </c>
    </row>
    <row r="205" spans="1:35" ht="12.75">
      <c r="A205" s="62" t="s">
        <v>264</v>
      </c>
      <c r="B205" s="62"/>
      <c r="C205" s="195">
        <v>2013</v>
      </c>
      <c r="D205" s="195">
        <v>12</v>
      </c>
      <c r="E205" s="195">
        <v>17</v>
      </c>
      <c r="F205" s="195">
        <v>13</v>
      </c>
      <c r="G205" s="195">
        <v>20</v>
      </c>
      <c r="H205" s="195">
        <v>16.75</v>
      </c>
      <c r="I205" s="195">
        <v>75.834</v>
      </c>
      <c r="J205" s="195">
        <v>7.946</v>
      </c>
      <c r="K205" s="196">
        <v>10</v>
      </c>
      <c r="L205" s="197" t="s">
        <v>390</v>
      </c>
      <c r="M205" s="196"/>
      <c r="N205" s="62">
        <v>2.5</v>
      </c>
      <c r="O205" s="62">
        <f t="shared" si="2"/>
        <v>8.5</v>
      </c>
      <c r="P205" s="198"/>
      <c r="Q205" s="198"/>
      <c r="R205" s="198"/>
      <c r="S205" s="198"/>
      <c r="T205" s="198"/>
      <c r="U205" s="198"/>
      <c r="V205" s="198"/>
      <c r="W205" s="198"/>
      <c r="X205" s="198"/>
      <c r="Y205" s="198"/>
      <c r="Z205" s="198"/>
      <c r="AA205" s="198"/>
      <c r="AB205" s="219">
        <v>1.6</v>
      </c>
      <c r="AC205" s="198"/>
      <c r="AD205" s="198">
        <v>2.5</v>
      </c>
      <c r="AE205" s="62"/>
      <c r="AF205" s="198" t="s">
        <v>315</v>
      </c>
      <c r="AG205" s="27" t="s">
        <v>28</v>
      </c>
      <c r="AH205" s="183">
        <v>604510938</v>
      </c>
      <c r="AI205" s="28" t="s">
        <v>29</v>
      </c>
    </row>
    <row r="206" spans="1:35" ht="12.75">
      <c r="A206" s="62" t="s">
        <v>265</v>
      </c>
      <c r="B206" s="62"/>
      <c r="C206" s="195">
        <v>2013</v>
      </c>
      <c r="D206" s="195">
        <v>12</v>
      </c>
      <c r="E206" s="195">
        <v>17</v>
      </c>
      <c r="F206" s="195">
        <v>13</v>
      </c>
      <c r="G206" s="195">
        <v>44</v>
      </c>
      <c r="H206" s="195">
        <v>39.13</v>
      </c>
      <c r="I206" s="195">
        <v>75.845</v>
      </c>
      <c r="J206" s="195">
        <v>7.819</v>
      </c>
      <c r="K206" s="196">
        <v>10</v>
      </c>
      <c r="L206" s="197" t="s">
        <v>390</v>
      </c>
      <c r="M206" s="196"/>
      <c r="N206" s="62">
        <v>2.81</v>
      </c>
      <c r="O206" s="62">
        <f t="shared" si="2"/>
        <v>9.058</v>
      </c>
      <c r="P206" s="198"/>
      <c r="Q206" s="198"/>
      <c r="R206" s="198"/>
      <c r="S206" s="198"/>
      <c r="T206" s="198"/>
      <c r="U206" s="198"/>
      <c r="V206" s="198"/>
      <c r="W206" s="198"/>
      <c r="X206" s="198"/>
      <c r="Y206" s="198"/>
      <c r="Z206" s="198"/>
      <c r="AA206" s="198"/>
      <c r="AB206" s="219">
        <v>2.3</v>
      </c>
      <c r="AC206" s="198"/>
      <c r="AD206" s="198">
        <v>2.8</v>
      </c>
      <c r="AE206" s="62"/>
      <c r="AF206" s="198" t="s">
        <v>315</v>
      </c>
      <c r="AG206" s="27" t="s">
        <v>28</v>
      </c>
      <c r="AH206" s="183">
        <v>604510939</v>
      </c>
      <c r="AI206" s="28" t="s">
        <v>29</v>
      </c>
    </row>
    <row r="207" spans="1:35" ht="12.75">
      <c r="A207" s="62" t="s">
        <v>266</v>
      </c>
      <c r="B207" s="200">
        <v>8</v>
      </c>
      <c r="C207" s="195">
        <v>2013</v>
      </c>
      <c r="D207" s="195">
        <v>12</v>
      </c>
      <c r="E207" s="195">
        <v>17</v>
      </c>
      <c r="F207" s="195">
        <v>13</v>
      </c>
      <c r="G207" s="195">
        <v>49</v>
      </c>
      <c r="H207" s="195">
        <v>32.13</v>
      </c>
      <c r="I207" s="195">
        <v>75.83</v>
      </c>
      <c r="J207" s="195">
        <v>6.919</v>
      </c>
      <c r="K207" s="196">
        <v>10</v>
      </c>
      <c r="L207" s="197" t="s">
        <v>390</v>
      </c>
      <c r="M207" s="112">
        <v>15.52893</v>
      </c>
      <c r="N207" s="62">
        <v>4.77</v>
      </c>
      <c r="O207" s="62">
        <f t="shared" si="2"/>
        <v>12.586</v>
      </c>
      <c r="P207" s="198">
        <v>4.5</v>
      </c>
      <c r="Q207" s="198">
        <v>23</v>
      </c>
      <c r="R207" s="198">
        <v>4.5</v>
      </c>
      <c r="S207" s="198">
        <v>73</v>
      </c>
      <c r="T207" s="198">
        <v>5.2</v>
      </c>
      <c r="U207" s="198">
        <v>69</v>
      </c>
      <c r="V207" s="198">
        <v>5</v>
      </c>
      <c r="W207" s="198">
        <v>218</v>
      </c>
      <c r="X207" s="198">
        <v>5.3</v>
      </c>
      <c r="Y207" s="198">
        <v>144</v>
      </c>
      <c r="Z207" s="220">
        <v>1.159E+17</v>
      </c>
      <c r="AA207" s="198" t="s">
        <v>73</v>
      </c>
      <c r="AB207" s="198">
        <v>3.2</v>
      </c>
      <c r="AC207" s="198" t="s">
        <v>73</v>
      </c>
      <c r="AD207" s="198">
        <v>4.8</v>
      </c>
      <c r="AE207" s="198" t="s">
        <v>330</v>
      </c>
      <c r="AF207" s="198" t="s">
        <v>316</v>
      </c>
      <c r="AG207" s="27" t="s">
        <v>28</v>
      </c>
      <c r="AH207" s="183">
        <v>603860365</v>
      </c>
      <c r="AI207" s="28" t="s">
        <v>29</v>
      </c>
    </row>
    <row r="208" spans="1:35" ht="12.75">
      <c r="A208" s="62" t="s">
        <v>267</v>
      </c>
      <c r="B208" s="62"/>
      <c r="C208" s="195">
        <v>2013</v>
      </c>
      <c r="D208" s="195">
        <v>12</v>
      </c>
      <c r="E208" s="195">
        <v>17</v>
      </c>
      <c r="F208" s="195">
        <v>14</v>
      </c>
      <c r="G208" s="195">
        <v>2</v>
      </c>
      <c r="H208" s="195">
        <v>23.82</v>
      </c>
      <c r="I208" s="195">
        <v>75.847</v>
      </c>
      <c r="J208" s="195">
        <v>7.008</v>
      </c>
      <c r="K208" s="196">
        <v>10</v>
      </c>
      <c r="L208" s="197" t="s">
        <v>390</v>
      </c>
      <c r="M208" s="112"/>
      <c r="N208" s="62">
        <v>3.19</v>
      </c>
      <c r="O208" s="62">
        <f t="shared" si="2"/>
        <v>9.742</v>
      </c>
      <c r="P208" s="198"/>
      <c r="Q208" s="198"/>
      <c r="R208" s="198" t="s">
        <v>73</v>
      </c>
      <c r="S208" s="198" t="s">
        <v>313</v>
      </c>
      <c r="T208" s="198"/>
      <c r="U208" s="198"/>
      <c r="V208" s="198" t="s">
        <v>73</v>
      </c>
      <c r="W208" s="198" t="s">
        <v>313</v>
      </c>
      <c r="X208" s="198"/>
      <c r="Y208" s="198"/>
      <c r="Z208" s="198"/>
      <c r="AA208" s="198"/>
      <c r="AB208" s="198">
        <v>1.9</v>
      </c>
      <c r="AC208" s="198"/>
      <c r="AD208" s="198">
        <v>3.2</v>
      </c>
      <c r="AE208" s="62"/>
      <c r="AF208" s="198" t="s">
        <v>315</v>
      </c>
      <c r="AG208" s="27" t="s">
        <v>28</v>
      </c>
      <c r="AH208" s="183">
        <v>609565865</v>
      </c>
      <c r="AI208" s="28" t="s">
        <v>29</v>
      </c>
    </row>
    <row r="209" spans="1:35" ht="12.75">
      <c r="A209" s="62" t="s">
        <v>268</v>
      </c>
      <c r="B209" s="62"/>
      <c r="C209" s="195">
        <v>2013</v>
      </c>
      <c r="D209" s="195">
        <v>12</v>
      </c>
      <c r="E209" s="195">
        <v>17</v>
      </c>
      <c r="F209" s="195">
        <v>14</v>
      </c>
      <c r="G209" s="195">
        <v>6</v>
      </c>
      <c r="H209" s="195">
        <v>51.07</v>
      </c>
      <c r="I209" s="195">
        <v>75.885</v>
      </c>
      <c r="J209" s="195">
        <v>8</v>
      </c>
      <c r="K209" s="196">
        <v>10</v>
      </c>
      <c r="L209" s="197" t="s">
        <v>390</v>
      </c>
      <c r="M209" s="196"/>
      <c r="N209" s="62">
        <v>2.97</v>
      </c>
      <c r="O209" s="62">
        <f t="shared" si="2"/>
        <v>9.346</v>
      </c>
      <c r="P209" s="198"/>
      <c r="Q209" s="198"/>
      <c r="R209" s="198"/>
      <c r="S209" s="198"/>
      <c r="T209" s="198"/>
      <c r="U209" s="198"/>
      <c r="V209" s="198"/>
      <c r="W209" s="198"/>
      <c r="X209" s="198"/>
      <c r="Y209" s="198"/>
      <c r="Z209" s="198"/>
      <c r="AA209" s="198"/>
      <c r="AB209" s="219">
        <v>2.1</v>
      </c>
      <c r="AC209" s="198"/>
      <c r="AD209" s="219">
        <v>3</v>
      </c>
      <c r="AE209" s="62"/>
      <c r="AF209" s="198" t="s">
        <v>315</v>
      </c>
      <c r="AG209" s="27" t="s">
        <v>28</v>
      </c>
      <c r="AH209" s="183">
        <v>609565866</v>
      </c>
      <c r="AI209" s="28" t="s">
        <v>29</v>
      </c>
    </row>
    <row r="210" spans="1:35" ht="12.75">
      <c r="A210" s="62" t="s">
        <v>269</v>
      </c>
      <c r="B210" s="62"/>
      <c r="C210" s="195">
        <v>2013</v>
      </c>
      <c r="D210" s="195">
        <v>12</v>
      </c>
      <c r="E210" s="195">
        <v>17</v>
      </c>
      <c r="F210" s="195">
        <v>14</v>
      </c>
      <c r="G210" s="195">
        <v>33</v>
      </c>
      <c r="H210" s="195">
        <v>43.78</v>
      </c>
      <c r="I210" s="195">
        <v>75.864</v>
      </c>
      <c r="J210" s="195">
        <v>7.238</v>
      </c>
      <c r="K210" s="196">
        <v>10</v>
      </c>
      <c r="L210" s="197" t="s">
        <v>390</v>
      </c>
      <c r="M210" s="112"/>
      <c r="N210" s="62">
        <v>3.56</v>
      </c>
      <c r="O210" s="62">
        <f t="shared" si="2"/>
        <v>10.408000000000001</v>
      </c>
      <c r="P210" s="198"/>
      <c r="Q210" s="198"/>
      <c r="R210" s="198" t="s">
        <v>73</v>
      </c>
      <c r="S210" s="198" t="s">
        <v>313</v>
      </c>
      <c r="T210" s="198"/>
      <c r="U210" s="198"/>
      <c r="V210" s="198">
        <v>3.7</v>
      </c>
      <c r="W210" s="198">
        <v>13</v>
      </c>
      <c r="X210" s="198"/>
      <c r="Y210" s="198"/>
      <c r="Z210" s="198"/>
      <c r="AA210" s="198"/>
      <c r="AB210" s="198">
        <v>2.5</v>
      </c>
      <c r="AC210" s="198"/>
      <c r="AD210" s="198">
        <v>3.6</v>
      </c>
      <c r="AE210" s="62"/>
      <c r="AF210" s="198" t="s">
        <v>315</v>
      </c>
      <c r="AG210" s="27" t="s">
        <v>28</v>
      </c>
      <c r="AH210" s="183">
        <v>603861722</v>
      </c>
      <c r="AI210" s="28" t="s">
        <v>29</v>
      </c>
    </row>
    <row r="211" spans="1:35" ht="12.75">
      <c r="A211" s="62" t="s">
        <v>270</v>
      </c>
      <c r="B211" s="62"/>
      <c r="C211" s="195">
        <v>2013</v>
      </c>
      <c r="D211" s="195">
        <v>12</v>
      </c>
      <c r="E211" s="195">
        <v>17</v>
      </c>
      <c r="F211" s="195">
        <v>16</v>
      </c>
      <c r="G211" s="195">
        <v>13</v>
      </c>
      <c r="H211" s="195">
        <v>29.97</v>
      </c>
      <c r="I211" s="195">
        <v>75.895</v>
      </c>
      <c r="J211" s="195">
        <v>8.03</v>
      </c>
      <c r="K211" s="196">
        <v>10</v>
      </c>
      <c r="L211" s="197" t="s">
        <v>390</v>
      </c>
      <c r="M211" s="112"/>
      <c r="N211" s="62">
        <v>2.76</v>
      </c>
      <c r="O211" s="62">
        <f t="shared" si="2"/>
        <v>8.968</v>
      </c>
      <c r="P211" s="198"/>
      <c r="Q211" s="198"/>
      <c r="R211" s="198" t="s">
        <v>73</v>
      </c>
      <c r="S211" s="198" t="s">
        <v>313</v>
      </c>
      <c r="T211" s="198"/>
      <c r="U211" s="198"/>
      <c r="V211" s="198" t="s">
        <v>73</v>
      </c>
      <c r="W211" s="198" t="s">
        <v>313</v>
      </c>
      <c r="X211" s="198"/>
      <c r="Y211" s="198"/>
      <c r="Z211" s="198"/>
      <c r="AA211" s="198"/>
      <c r="AB211" s="198">
        <v>1.7</v>
      </c>
      <c r="AC211" s="198"/>
      <c r="AD211" s="198">
        <v>2.8</v>
      </c>
      <c r="AE211" s="62"/>
      <c r="AF211" s="198" t="s">
        <v>315</v>
      </c>
      <c r="AG211" s="27" t="s">
        <v>28</v>
      </c>
      <c r="AH211" s="183">
        <v>609565867</v>
      </c>
      <c r="AI211" s="28" t="s">
        <v>29</v>
      </c>
    </row>
    <row r="212" spans="1:35" ht="12.75">
      <c r="A212" s="62" t="s">
        <v>271</v>
      </c>
      <c r="B212" s="62"/>
      <c r="C212" s="195">
        <v>2013</v>
      </c>
      <c r="D212" s="195">
        <v>12</v>
      </c>
      <c r="E212" s="195">
        <v>17</v>
      </c>
      <c r="F212" s="195">
        <v>16</v>
      </c>
      <c r="G212" s="195">
        <v>45</v>
      </c>
      <c r="H212" s="195">
        <v>37.53</v>
      </c>
      <c r="I212" s="195">
        <v>75.858</v>
      </c>
      <c r="J212" s="195">
        <v>7.246</v>
      </c>
      <c r="K212" s="196">
        <v>10</v>
      </c>
      <c r="L212" s="197" t="s">
        <v>390</v>
      </c>
      <c r="M212" s="112"/>
      <c r="N212" s="62">
        <v>2.99</v>
      </c>
      <c r="O212" s="62">
        <f t="shared" si="2"/>
        <v>9.382000000000001</v>
      </c>
      <c r="P212" s="198"/>
      <c r="Q212" s="198"/>
      <c r="R212" s="198" t="s">
        <v>73</v>
      </c>
      <c r="S212" s="198" t="s">
        <v>313</v>
      </c>
      <c r="T212" s="198"/>
      <c r="U212" s="198"/>
      <c r="V212" s="198" t="s">
        <v>73</v>
      </c>
      <c r="W212" s="198" t="s">
        <v>313</v>
      </c>
      <c r="X212" s="198"/>
      <c r="Y212" s="198"/>
      <c r="Z212" s="198"/>
      <c r="AA212" s="198"/>
      <c r="AB212" s="198">
        <v>2.1</v>
      </c>
      <c r="AC212" s="198"/>
      <c r="AD212" s="198">
        <v>3</v>
      </c>
      <c r="AE212" s="62"/>
      <c r="AF212" s="198" t="s">
        <v>315</v>
      </c>
      <c r="AG212" s="27" t="s">
        <v>28</v>
      </c>
      <c r="AH212" s="183">
        <v>603864718</v>
      </c>
      <c r="AI212" s="28" t="s">
        <v>29</v>
      </c>
    </row>
    <row r="213" spans="1:35" ht="12.75">
      <c r="A213" s="62" t="s">
        <v>272</v>
      </c>
      <c r="B213" s="62"/>
      <c r="C213" s="195">
        <v>2013</v>
      </c>
      <c r="D213" s="195">
        <v>12</v>
      </c>
      <c r="E213" s="195">
        <v>17</v>
      </c>
      <c r="F213" s="195">
        <v>18</v>
      </c>
      <c r="G213" s="195">
        <v>44</v>
      </c>
      <c r="H213" s="195">
        <v>50.67</v>
      </c>
      <c r="I213" s="195">
        <v>75.892</v>
      </c>
      <c r="J213" s="195">
        <v>8.075</v>
      </c>
      <c r="K213" s="196">
        <v>10</v>
      </c>
      <c r="L213" s="197" t="s">
        <v>390</v>
      </c>
      <c r="M213" s="112"/>
      <c r="N213" s="62">
        <v>3.37</v>
      </c>
      <c r="O213" s="62">
        <f t="shared" si="2"/>
        <v>10.066</v>
      </c>
      <c r="P213" s="198"/>
      <c r="Q213" s="198"/>
      <c r="R213" s="198" t="s">
        <v>73</v>
      </c>
      <c r="S213" s="198" t="s">
        <v>313</v>
      </c>
      <c r="T213" s="198"/>
      <c r="U213" s="198"/>
      <c r="V213" s="198" t="s">
        <v>73</v>
      </c>
      <c r="W213" s="198" t="s">
        <v>313</v>
      </c>
      <c r="X213" s="198"/>
      <c r="Y213" s="198"/>
      <c r="Z213" s="198"/>
      <c r="AA213" s="198"/>
      <c r="AB213" s="198">
        <v>2.2</v>
      </c>
      <c r="AC213" s="198"/>
      <c r="AD213" s="198">
        <v>3.4</v>
      </c>
      <c r="AE213" s="62"/>
      <c r="AF213" s="198" t="s">
        <v>315</v>
      </c>
      <c r="AG213" s="27" t="s">
        <v>28</v>
      </c>
      <c r="AH213" s="183">
        <v>603936977</v>
      </c>
      <c r="AI213" s="28" t="s">
        <v>29</v>
      </c>
    </row>
    <row r="214" spans="1:35" ht="12.75">
      <c r="A214" s="62" t="s">
        <v>273</v>
      </c>
      <c r="B214" s="200">
        <v>9</v>
      </c>
      <c r="C214" s="195">
        <v>2013</v>
      </c>
      <c r="D214" s="195">
        <v>12</v>
      </c>
      <c r="E214" s="195">
        <v>18</v>
      </c>
      <c r="F214" s="195">
        <v>8</v>
      </c>
      <c r="G214" s="195">
        <v>22</v>
      </c>
      <c r="H214" s="195">
        <v>13.81</v>
      </c>
      <c r="I214" s="195">
        <v>75.845</v>
      </c>
      <c r="J214" s="195">
        <v>7.019</v>
      </c>
      <c r="K214" s="196">
        <v>10</v>
      </c>
      <c r="L214" s="197" t="s">
        <v>390</v>
      </c>
      <c r="M214" s="112">
        <v>8.44154</v>
      </c>
      <c r="N214" s="207">
        <v>4.46</v>
      </c>
      <c r="O214" s="62">
        <f t="shared" si="2"/>
        <v>12.028</v>
      </c>
      <c r="P214" s="198"/>
      <c r="Q214" s="198"/>
      <c r="R214" s="198">
        <v>4.8</v>
      </c>
      <c r="S214" s="198">
        <v>5</v>
      </c>
      <c r="T214" s="198"/>
      <c r="U214" s="198"/>
      <c r="V214" s="198">
        <v>4.1</v>
      </c>
      <c r="W214" s="198">
        <v>36</v>
      </c>
      <c r="X214" s="198"/>
      <c r="Y214" s="198"/>
      <c r="Z214" s="198"/>
      <c r="AA214" s="198" t="s">
        <v>73</v>
      </c>
      <c r="AB214" s="198">
        <v>3.6</v>
      </c>
      <c r="AC214" s="198" t="s">
        <v>73</v>
      </c>
      <c r="AD214" s="198">
        <v>4.5</v>
      </c>
      <c r="AE214" s="62"/>
      <c r="AF214" s="198" t="s">
        <v>315</v>
      </c>
      <c r="AG214" s="27" t="s">
        <v>28</v>
      </c>
      <c r="AH214" s="183">
        <v>604007097</v>
      </c>
      <c r="AI214" s="28" t="s">
        <v>29</v>
      </c>
    </row>
    <row r="215" spans="1:35" ht="12.75">
      <c r="A215" s="62" t="s">
        <v>274</v>
      </c>
      <c r="B215" s="200">
        <v>10</v>
      </c>
      <c r="C215" s="195">
        <v>2013</v>
      </c>
      <c r="D215" s="195">
        <v>12</v>
      </c>
      <c r="E215" s="195">
        <v>18</v>
      </c>
      <c r="F215" s="195">
        <v>8</v>
      </c>
      <c r="G215" s="195">
        <v>22</v>
      </c>
      <c r="H215" s="195">
        <v>36.19</v>
      </c>
      <c r="I215" s="195">
        <v>75.843</v>
      </c>
      <c r="J215" s="195">
        <v>7.142</v>
      </c>
      <c r="K215" s="196">
        <v>10</v>
      </c>
      <c r="L215" s="197" t="s">
        <v>390</v>
      </c>
      <c r="M215" s="112">
        <v>13.60019</v>
      </c>
      <c r="N215" s="62">
        <v>4.63</v>
      </c>
      <c r="O215" s="62">
        <f t="shared" si="2"/>
        <v>12.334</v>
      </c>
      <c r="P215" s="198" t="s">
        <v>73</v>
      </c>
      <c r="Q215" s="198" t="s">
        <v>313</v>
      </c>
      <c r="R215" s="198">
        <v>4.7</v>
      </c>
      <c r="S215" s="198">
        <v>21</v>
      </c>
      <c r="T215" s="198" t="s">
        <v>73</v>
      </c>
      <c r="U215" s="198" t="s">
        <v>313</v>
      </c>
      <c r="V215" s="198">
        <v>4.8</v>
      </c>
      <c r="W215" s="198">
        <v>134</v>
      </c>
      <c r="X215" s="198">
        <v>5.3</v>
      </c>
      <c r="Y215" s="198">
        <v>149</v>
      </c>
      <c r="Z215" s="220">
        <v>1.044E+17</v>
      </c>
      <c r="AA215" s="198" t="s">
        <v>73</v>
      </c>
      <c r="AB215" s="198">
        <v>3.6</v>
      </c>
      <c r="AC215" s="198" t="s">
        <v>73</v>
      </c>
      <c r="AD215" s="198">
        <v>4.6</v>
      </c>
      <c r="AE215" s="198" t="s">
        <v>330</v>
      </c>
      <c r="AF215" s="198" t="s">
        <v>315</v>
      </c>
      <c r="AG215" s="27" t="s">
        <v>28</v>
      </c>
      <c r="AH215" s="183">
        <v>606908404</v>
      </c>
      <c r="AI215" s="28" t="s">
        <v>29</v>
      </c>
    </row>
    <row r="216" spans="1:35" ht="12.75">
      <c r="A216" s="62" t="s">
        <v>275</v>
      </c>
      <c r="B216" s="62"/>
      <c r="C216" s="195">
        <v>2013</v>
      </c>
      <c r="D216" s="195">
        <v>12</v>
      </c>
      <c r="E216" s="195">
        <v>18</v>
      </c>
      <c r="F216" s="195">
        <v>9</v>
      </c>
      <c r="G216" s="195">
        <v>22</v>
      </c>
      <c r="H216" s="195">
        <v>32.13</v>
      </c>
      <c r="I216" s="195">
        <v>75.844</v>
      </c>
      <c r="J216" s="195">
        <v>6.628</v>
      </c>
      <c r="K216" s="196">
        <v>10</v>
      </c>
      <c r="L216" s="197" t="s">
        <v>390</v>
      </c>
      <c r="M216" s="112"/>
      <c r="N216" s="62">
        <v>3.8</v>
      </c>
      <c r="O216" s="62">
        <f aca="true" t="shared" si="3" ref="O216:O236">1.8*N216+4</f>
        <v>10.84</v>
      </c>
      <c r="P216" s="198"/>
      <c r="Q216" s="198"/>
      <c r="R216" s="198">
        <v>3.7</v>
      </c>
      <c r="S216" s="198">
        <v>12</v>
      </c>
      <c r="T216" s="198"/>
      <c r="U216" s="198"/>
      <c r="V216" s="198">
        <v>3.9</v>
      </c>
      <c r="W216" s="198">
        <v>18</v>
      </c>
      <c r="X216" s="198"/>
      <c r="Y216" s="198"/>
      <c r="Z216" s="198"/>
      <c r="AA216" s="198"/>
      <c r="AB216" s="198">
        <v>2.5</v>
      </c>
      <c r="AC216" s="198"/>
      <c r="AD216" s="198">
        <v>3.8</v>
      </c>
      <c r="AE216" s="62"/>
      <c r="AF216" s="198" t="s">
        <v>315</v>
      </c>
      <c r="AG216" s="27" t="s">
        <v>28</v>
      </c>
      <c r="AH216" s="183">
        <v>603864720</v>
      </c>
      <c r="AI216" s="28" t="s">
        <v>29</v>
      </c>
    </row>
    <row r="217" spans="1:35" ht="12.75">
      <c r="A217" s="62" t="s">
        <v>276</v>
      </c>
      <c r="B217" s="62"/>
      <c r="C217" s="195">
        <v>2013</v>
      </c>
      <c r="D217" s="195">
        <v>12</v>
      </c>
      <c r="E217" s="195">
        <v>18</v>
      </c>
      <c r="F217" s="195">
        <v>9</v>
      </c>
      <c r="G217" s="195">
        <v>47</v>
      </c>
      <c r="H217" s="195">
        <v>26.24</v>
      </c>
      <c r="I217" s="195">
        <v>75.848</v>
      </c>
      <c r="J217" s="195">
        <v>6.842</v>
      </c>
      <c r="K217" s="196">
        <v>10</v>
      </c>
      <c r="L217" s="197" t="s">
        <v>390</v>
      </c>
      <c r="M217" s="112"/>
      <c r="N217" s="62">
        <v>3.86</v>
      </c>
      <c r="O217" s="62">
        <f t="shared" si="3"/>
        <v>10.948</v>
      </c>
      <c r="P217" s="198"/>
      <c r="Q217" s="198"/>
      <c r="R217" s="198">
        <v>3.2</v>
      </c>
      <c r="S217" s="198">
        <v>5</v>
      </c>
      <c r="T217" s="198"/>
      <c r="U217" s="198"/>
      <c r="V217" s="198">
        <v>3.6</v>
      </c>
      <c r="W217" s="198">
        <v>11</v>
      </c>
      <c r="X217" s="198"/>
      <c r="Y217" s="198"/>
      <c r="Z217" s="198"/>
      <c r="AA217" s="198"/>
      <c r="AB217" s="198">
        <v>2.4</v>
      </c>
      <c r="AC217" s="198"/>
      <c r="AD217" s="198">
        <v>3.9</v>
      </c>
      <c r="AE217" s="62"/>
      <c r="AF217" s="198" t="s">
        <v>315</v>
      </c>
      <c r="AG217" s="27" t="s">
        <v>28</v>
      </c>
      <c r="AH217" s="183">
        <v>603864721</v>
      </c>
      <c r="AI217" s="28" t="s">
        <v>29</v>
      </c>
    </row>
    <row r="218" spans="1:35" ht="12.75">
      <c r="A218" s="62" t="s">
        <v>277</v>
      </c>
      <c r="B218" s="62"/>
      <c r="C218" s="195">
        <v>2013</v>
      </c>
      <c r="D218" s="195">
        <v>12</v>
      </c>
      <c r="E218" s="195">
        <v>18</v>
      </c>
      <c r="F218" s="195">
        <v>10</v>
      </c>
      <c r="G218" s="195">
        <v>4</v>
      </c>
      <c r="H218" s="195">
        <v>53.48</v>
      </c>
      <c r="I218" s="195">
        <v>75.831</v>
      </c>
      <c r="J218" s="195">
        <v>6.796</v>
      </c>
      <c r="K218" s="196">
        <v>10</v>
      </c>
      <c r="L218" s="197" t="s">
        <v>390</v>
      </c>
      <c r="M218" s="196"/>
      <c r="N218" s="62">
        <v>2.87</v>
      </c>
      <c r="O218" s="62">
        <f t="shared" si="3"/>
        <v>9.166</v>
      </c>
      <c r="P218" s="198"/>
      <c r="Q218" s="198"/>
      <c r="R218" s="198"/>
      <c r="S218" s="198"/>
      <c r="T218" s="198"/>
      <c r="U218" s="198"/>
      <c r="V218" s="198"/>
      <c r="W218" s="198"/>
      <c r="X218" s="198"/>
      <c r="Y218" s="198"/>
      <c r="Z218" s="198"/>
      <c r="AA218" s="198"/>
      <c r="AB218" s="219">
        <v>1.8</v>
      </c>
      <c r="AC218" s="198"/>
      <c r="AD218" s="198">
        <v>2.9</v>
      </c>
      <c r="AE218" s="62"/>
      <c r="AF218" s="198" t="s">
        <v>315</v>
      </c>
      <c r="AG218" s="27" t="s">
        <v>28</v>
      </c>
      <c r="AH218" s="183">
        <v>609565868</v>
      </c>
      <c r="AI218" s="28" t="s">
        <v>29</v>
      </c>
    </row>
    <row r="219" spans="1:35" ht="12.75">
      <c r="A219" s="62" t="s">
        <v>278</v>
      </c>
      <c r="B219" s="62"/>
      <c r="C219" s="195">
        <v>2013</v>
      </c>
      <c r="D219" s="195">
        <v>12</v>
      </c>
      <c r="E219" s="195">
        <v>18</v>
      </c>
      <c r="F219" s="195">
        <v>22</v>
      </c>
      <c r="G219" s="195">
        <v>41</v>
      </c>
      <c r="H219" s="195">
        <v>0.4</v>
      </c>
      <c r="I219" s="195">
        <v>75.85</v>
      </c>
      <c r="J219" s="195">
        <v>6.869</v>
      </c>
      <c r="K219" s="196">
        <v>10</v>
      </c>
      <c r="L219" s="197" t="s">
        <v>390</v>
      </c>
      <c r="M219" s="112"/>
      <c r="N219" s="62">
        <v>3.46</v>
      </c>
      <c r="O219" s="62">
        <f t="shared" si="3"/>
        <v>10.228</v>
      </c>
      <c r="P219" s="198"/>
      <c r="Q219" s="198"/>
      <c r="R219" s="198">
        <v>3.2</v>
      </c>
      <c r="S219" s="198">
        <v>3</v>
      </c>
      <c r="T219" s="198"/>
      <c r="U219" s="198"/>
      <c r="V219" s="198">
        <v>3.4</v>
      </c>
      <c r="W219" s="198">
        <v>3</v>
      </c>
      <c r="X219" s="198"/>
      <c r="Y219" s="198"/>
      <c r="Z219" s="198"/>
      <c r="AA219" s="198"/>
      <c r="AB219" s="198">
        <v>2.1</v>
      </c>
      <c r="AC219" s="198"/>
      <c r="AD219" s="198">
        <v>3.5</v>
      </c>
      <c r="AE219" s="62"/>
      <c r="AF219" s="198" t="s">
        <v>315</v>
      </c>
      <c r="AG219" s="27" t="s">
        <v>28</v>
      </c>
      <c r="AH219" s="183">
        <v>603937026</v>
      </c>
      <c r="AI219" s="28" t="s">
        <v>29</v>
      </c>
    </row>
    <row r="220" spans="1:35" ht="12.75">
      <c r="A220" s="62" t="s">
        <v>279</v>
      </c>
      <c r="B220" s="62"/>
      <c r="C220" s="195">
        <v>2013</v>
      </c>
      <c r="D220" s="195">
        <v>12</v>
      </c>
      <c r="E220" s="195">
        <v>19</v>
      </c>
      <c r="F220" s="195">
        <v>0</v>
      </c>
      <c r="G220" s="195">
        <v>6</v>
      </c>
      <c r="H220" s="195">
        <v>33.06</v>
      </c>
      <c r="I220" s="195">
        <v>75.895</v>
      </c>
      <c r="J220" s="195">
        <v>7.181</v>
      </c>
      <c r="K220" s="196">
        <v>10</v>
      </c>
      <c r="L220" s="197" t="s">
        <v>390</v>
      </c>
      <c r="M220" s="196"/>
      <c r="N220" s="62">
        <v>3</v>
      </c>
      <c r="O220" s="62">
        <f t="shared" si="3"/>
        <v>9.4</v>
      </c>
      <c r="P220" s="198"/>
      <c r="Q220" s="198"/>
      <c r="R220" s="198"/>
      <c r="S220" s="198"/>
      <c r="T220" s="198"/>
      <c r="U220" s="198"/>
      <c r="V220" s="198"/>
      <c r="W220" s="198"/>
      <c r="X220" s="198"/>
      <c r="Y220" s="198"/>
      <c r="Z220" s="198"/>
      <c r="AA220" s="198"/>
      <c r="AB220" s="219">
        <v>1.9</v>
      </c>
      <c r="AC220" s="198"/>
      <c r="AD220" s="219">
        <v>3</v>
      </c>
      <c r="AE220" s="62"/>
      <c r="AF220" s="198" t="s">
        <v>315</v>
      </c>
      <c r="AG220" s="27" t="s">
        <v>28</v>
      </c>
      <c r="AH220" s="183">
        <v>604510960</v>
      </c>
      <c r="AI220" s="28" t="s">
        <v>29</v>
      </c>
    </row>
    <row r="221" spans="1:35" ht="12.75">
      <c r="A221" s="62" t="s">
        <v>280</v>
      </c>
      <c r="B221" s="62"/>
      <c r="C221" s="195">
        <v>2013</v>
      </c>
      <c r="D221" s="195">
        <v>12</v>
      </c>
      <c r="E221" s="195">
        <v>19</v>
      </c>
      <c r="F221" s="195">
        <v>4</v>
      </c>
      <c r="G221" s="195">
        <v>4</v>
      </c>
      <c r="H221" s="195">
        <v>28.61</v>
      </c>
      <c r="I221" s="195">
        <v>75.862</v>
      </c>
      <c r="J221" s="195">
        <v>7.833</v>
      </c>
      <c r="K221" s="196">
        <v>10</v>
      </c>
      <c r="L221" s="197" t="s">
        <v>390</v>
      </c>
      <c r="M221" s="196"/>
      <c r="N221" s="62">
        <v>2.66</v>
      </c>
      <c r="O221" s="62">
        <f t="shared" si="3"/>
        <v>8.788</v>
      </c>
      <c r="P221" s="198"/>
      <c r="Q221" s="198"/>
      <c r="R221" s="198"/>
      <c r="S221" s="198"/>
      <c r="T221" s="198"/>
      <c r="U221" s="198"/>
      <c r="V221" s="198"/>
      <c r="W221" s="198"/>
      <c r="X221" s="198"/>
      <c r="Y221" s="198"/>
      <c r="Z221" s="198"/>
      <c r="AA221" s="198"/>
      <c r="AB221" s="219">
        <v>2</v>
      </c>
      <c r="AC221" s="198"/>
      <c r="AD221" s="198">
        <v>2.7</v>
      </c>
      <c r="AE221" s="62"/>
      <c r="AF221" s="198" t="s">
        <v>315</v>
      </c>
      <c r="AG221" s="27" t="s">
        <v>28</v>
      </c>
      <c r="AH221" s="183">
        <v>609565869</v>
      </c>
      <c r="AI221" s="28" t="s">
        <v>29</v>
      </c>
    </row>
    <row r="222" spans="1:35" ht="12.75">
      <c r="A222" s="62" t="s">
        <v>281</v>
      </c>
      <c r="B222" s="62"/>
      <c r="C222" s="195">
        <v>2013</v>
      </c>
      <c r="D222" s="195">
        <v>12</v>
      </c>
      <c r="E222" s="195">
        <v>19</v>
      </c>
      <c r="F222" s="195">
        <v>4</v>
      </c>
      <c r="G222" s="195">
        <v>59</v>
      </c>
      <c r="H222" s="195">
        <v>37.91</v>
      </c>
      <c r="I222" s="195">
        <v>75.877</v>
      </c>
      <c r="J222" s="195">
        <v>7.679</v>
      </c>
      <c r="K222" s="196">
        <v>10</v>
      </c>
      <c r="L222" s="197" t="s">
        <v>390</v>
      </c>
      <c r="M222" s="196"/>
      <c r="N222" s="62">
        <v>2.61</v>
      </c>
      <c r="O222" s="62">
        <f t="shared" si="3"/>
        <v>8.698</v>
      </c>
      <c r="P222" s="198"/>
      <c r="Q222" s="198"/>
      <c r="R222" s="198"/>
      <c r="S222" s="198"/>
      <c r="T222" s="198"/>
      <c r="U222" s="198"/>
      <c r="V222" s="198"/>
      <c r="W222" s="198"/>
      <c r="X222" s="198"/>
      <c r="Y222" s="198"/>
      <c r="Z222" s="198"/>
      <c r="AA222" s="198"/>
      <c r="AB222" s="219">
        <v>1.7</v>
      </c>
      <c r="AC222" s="198"/>
      <c r="AD222" s="219">
        <v>2.6</v>
      </c>
      <c r="AE222" s="62"/>
      <c r="AF222" s="198" t="s">
        <v>315</v>
      </c>
      <c r="AG222" s="27" t="s">
        <v>28</v>
      </c>
      <c r="AH222" s="183">
        <v>609565870</v>
      </c>
      <c r="AI222" s="28" t="s">
        <v>29</v>
      </c>
    </row>
    <row r="223" spans="1:35" ht="12.75">
      <c r="A223" s="62" t="s">
        <v>282</v>
      </c>
      <c r="B223" s="62"/>
      <c r="C223" s="195">
        <v>2013</v>
      </c>
      <c r="D223" s="195">
        <v>12</v>
      </c>
      <c r="E223" s="195">
        <v>19</v>
      </c>
      <c r="F223" s="195">
        <v>5</v>
      </c>
      <c r="G223" s="195">
        <v>50</v>
      </c>
      <c r="H223" s="195">
        <v>25.66</v>
      </c>
      <c r="I223" s="195">
        <v>75.906</v>
      </c>
      <c r="J223" s="195">
        <v>7.176</v>
      </c>
      <c r="K223" s="196">
        <v>10</v>
      </c>
      <c r="L223" s="197" t="s">
        <v>390</v>
      </c>
      <c r="M223" s="196"/>
      <c r="N223" s="62">
        <v>2.78</v>
      </c>
      <c r="O223" s="62">
        <f t="shared" si="3"/>
        <v>9.004</v>
      </c>
      <c r="P223" s="198"/>
      <c r="Q223" s="198"/>
      <c r="R223" s="198"/>
      <c r="S223" s="198"/>
      <c r="T223" s="198"/>
      <c r="U223" s="198"/>
      <c r="V223" s="198"/>
      <c r="W223" s="198"/>
      <c r="X223" s="198"/>
      <c r="Y223" s="198"/>
      <c r="Z223" s="198"/>
      <c r="AA223" s="198"/>
      <c r="AB223" s="219">
        <v>1.8</v>
      </c>
      <c r="AC223" s="198"/>
      <c r="AD223" s="198">
        <v>2.8</v>
      </c>
      <c r="AE223" s="62"/>
      <c r="AF223" s="198" t="s">
        <v>315</v>
      </c>
      <c r="AG223" s="27" t="s">
        <v>28</v>
      </c>
      <c r="AH223" s="183">
        <v>609565871</v>
      </c>
      <c r="AI223" s="28" t="s">
        <v>29</v>
      </c>
    </row>
    <row r="224" spans="1:35" ht="12.75">
      <c r="A224" s="62" t="s">
        <v>283</v>
      </c>
      <c r="B224" s="62"/>
      <c r="C224" s="195">
        <v>2013</v>
      </c>
      <c r="D224" s="195">
        <v>12</v>
      </c>
      <c r="E224" s="195">
        <v>19</v>
      </c>
      <c r="F224" s="195">
        <v>9</v>
      </c>
      <c r="G224" s="195">
        <v>30</v>
      </c>
      <c r="H224" s="195">
        <v>13.4</v>
      </c>
      <c r="I224" s="195">
        <v>75.91</v>
      </c>
      <c r="J224" s="195">
        <v>7.828</v>
      </c>
      <c r="K224" s="196">
        <v>10</v>
      </c>
      <c r="L224" s="197" t="s">
        <v>390</v>
      </c>
      <c r="M224" s="112"/>
      <c r="N224" s="62">
        <v>3.31</v>
      </c>
      <c r="O224" s="62">
        <f t="shared" si="3"/>
        <v>9.958</v>
      </c>
      <c r="P224" s="198"/>
      <c r="Q224" s="198"/>
      <c r="R224" s="198">
        <v>3.3</v>
      </c>
      <c r="S224" s="198">
        <v>6</v>
      </c>
      <c r="T224" s="198"/>
      <c r="U224" s="198"/>
      <c r="V224" s="198">
        <v>3.7</v>
      </c>
      <c r="W224" s="198">
        <v>6</v>
      </c>
      <c r="X224" s="198"/>
      <c r="Y224" s="198"/>
      <c r="Z224" s="198"/>
      <c r="AA224" s="198"/>
      <c r="AB224" s="198">
        <v>2.3</v>
      </c>
      <c r="AC224" s="198"/>
      <c r="AD224" s="198">
        <v>3.3</v>
      </c>
      <c r="AE224" s="62"/>
      <c r="AF224" s="198" t="s">
        <v>315</v>
      </c>
      <c r="AG224" s="27" t="s">
        <v>28</v>
      </c>
      <c r="AH224" s="183">
        <v>603870631</v>
      </c>
      <c r="AI224" s="28" t="s">
        <v>29</v>
      </c>
    </row>
    <row r="225" spans="1:35" ht="12.75">
      <c r="A225" s="62" t="s">
        <v>284</v>
      </c>
      <c r="B225" s="62"/>
      <c r="C225" s="195">
        <v>2013</v>
      </c>
      <c r="D225" s="195">
        <v>12</v>
      </c>
      <c r="E225" s="195">
        <v>19</v>
      </c>
      <c r="F225" s="195">
        <v>13</v>
      </c>
      <c r="G225" s="195">
        <v>32</v>
      </c>
      <c r="H225" s="195">
        <v>47.79</v>
      </c>
      <c r="I225" s="195">
        <v>75.813</v>
      </c>
      <c r="J225" s="195">
        <v>6.737</v>
      </c>
      <c r="K225" s="196">
        <v>10</v>
      </c>
      <c r="L225" s="197" t="s">
        <v>390</v>
      </c>
      <c r="M225" s="196"/>
      <c r="N225" s="62">
        <v>2.87</v>
      </c>
      <c r="O225" s="62">
        <f t="shared" si="3"/>
        <v>9.166</v>
      </c>
      <c r="P225" s="198"/>
      <c r="Q225" s="198"/>
      <c r="R225" s="198"/>
      <c r="S225" s="198"/>
      <c r="T225" s="198"/>
      <c r="U225" s="198"/>
      <c r="V225" s="198"/>
      <c r="W225" s="198"/>
      <c r="X225" s="198"/>
      <c r="Y225" s="198"/>
      <c r="Z225" s="198"/>
      <c r="AA225" s="198"/>
      <c r="AB225" s="219">
        <v>1.9</v>
      </c>
      <c r="AC225" s="198"/>
      <c r="AD225" s="219">
        <v>2.9</v>
      </c>
      <c r="AE225" s="62"/>
      <c r="AF225" s="198" t="s">
        <v>315</v>
      </c>
      <c r="AG225" s="27" t="s">
        <v>28</v>
      </c>
      <c r="AH225" s="183">
        <v>603870638</v>
      </c>
      <c r="AI225" s="28" t="s">
        <v>29</v>
      </c>
    </row>
    <row r="226" spans="1:35" ht="12.75">
      <c r="A226" s="62" t="s">
        <v>285</v>
      </c>
      <c r="B226" s="62"/>
      <c r="C226" s="195">
        <v>2013</v>
      </c>
      <c r="D226" s="195">
        <v>12</v>
      </c>
      <c r="E226" s="195">
        <v>19</v>
      </c>
      <c r="F226" s="195">
        <v>14</v>
      </c>
      <c r="G226" s="195">
        <v>5</v>
      </c>
      <c r="H226" s="195">
        <v>59.8</v>
      </c>
      <c r="I226" s="195">
        <v>76.2251</v>
      </c>
      <c r="J226" s="195">
        <v>6.9426</v>
      </c>
      <c r="K226" s="196">
        <v>9</v>
      </c>
      <c r="L226" s="197" t="s">
        <v>47</v>
      </c>
      <c r="M226" s="196"/>
      <c r="N226" s="62"/>
      <c r="O226" s="62">
        <v>10.12</v>
      </c>
      <c r="P226" s="198"/>
      <c r="Q226" s="198"/>
      <c r="R226" s="198">
        <v>3.4</v>
      </c>
      <c r="S226" s="198">
        <v>5</v>
      </c>
      <c r="T226" s="198"/>
      <c r="U226" s="198"/>
      <c r="V226" s="198"/>
      <c r="W226" s="198"/>
      <c r="X226" s="198"/>
      <c r="Y226" s="198"/>
      <c r="Z226" s="198"/>
      <c r="AA226" s="198"/>
      <c r="AB226" s="219">
        <v>2</v>
      </c>
      <c r="AC226" s="198"/>
      <c r="AD226" s="219"/>
      <c r="AE226" s="62"/>
      <c r="AF226" s="198"/>
      <c r="AG226" s="27"/>
      <c r="AH226" s="183">
        <v>606908461</v>
      </c>
      <c r="AI226" s="28"/>
    </row>
    <row r="227" spans="1:35" ht="12.75">
      <c r="A227" s="62" t="s">
        <v>286</v>
      </c>
      <c r="B227" s="62"/>
      <c r="C227" s="195">
        <v>2013</v>
      </c>
      <c r="D227" s="195">
        <v>12</v>
      </c>
      <c r="E227" s="195">
        <v>19</v>
      </c>
      <c r="F227" s="195">
        <v>15</v>
      </c>
      <c r="G227" s="195">
        <v>57</v>
      </c>
      <c r="H227" s="195">
        <v>17.92</v>
      </c>
      <c r="I227" s="195">
        <v>75.835</v>
      </c>
      <c r="J227" s="195">
        <v>6.979</v>
      </c>
      <c r="K227" s="196">
        <v>10</v>
      </c>
      <c r="L227" s="197" t="s">
        <v>390</v>
      </c>
      <c r="M227" s="196"/>
      <c r="N227" s="62">
        <v>2.47</v>
      </c>
      <c r="O227" s="62">
        <f t="shared" si="3"/>
        <v>8.446000000000002</v>
      </c>
      <c r="P227" s="198"/>
      <c r="Q227" s="198"/>
      <c r="R227" s="198"/>
      <c r="S227" s="198"/>
      <c r="T227" s="198"/>
      <c r="U227" s="198"/>
      <c r="V227" s="198"/>
      <c r="W227" s="198"/>
      <c r="X227" s="198"/>
      <c r="Y227" s="198"/>
      <c r="Z227" s="198"/>
      <c r="AA227" s="198"/>
      <c r="AB227" s="219">
        <v>1.8</v>
      </c>
      <c r="AC227" s="198"/>
      <c r="AD227" s="198">
        <v>2.5</v>
      </c>
      <c r="AE227" s="62"/>
      <c r="AF227" s="198" t="s">
        <v>315</v>
      </c>
      <c r="AG227" s="27" t="s">
        <v>28</v>
      </c>
      <c r="AH227" s="183">
        <v>604510965</v>
      </c>
      <c r="AI227" s="28" t="s">
        <v>29</v>
      </c>
    </row>
    <row r="228" spans="1:35" ht="12.75">
      <c r="A228" s="62" t="s">
        <v>287</v>
      </c>
      <c r="B228" s="62"/>
      <c r="C228" s="195">
        <v>2013</v>
      </c>
      <c r="D228" s="195">
        <v>12</v>
      </c>
      <c r="E228" s="195">
        <v>19</v>
      </c>
      <c r="F228" s="195">
        <v>19</v>
      </c>
      <c r="G228" s="195">
        <v>13</v>
      </c>
      <c r="H228" s="195">
        <v>25.36</v>
      </c>
      <c r="I228" s="195">
        <v>76.0539</v>
      </c>
      <c r="J228" s="195">
        <v>8.3599</v>
      </c>
      <c r="K228" s="196">
        <v>10</v>
      </c>
      <c r="L228" s="197" t="s">
        <v>390</v>
      </c>
      <c r="M228" s="196"/>
      <c r="N228" s="62"/>
      <c r="O228" s="62">
        <v>7.42</v>
      </c>
      <c r="P228" s="198"/>
      <c r="Q228" s="198"/>
      <c r="R228" s="198"/>
      <c r="S228" s="198"/>
      <c r="T228" s="198"/>
      <c r="U228" s="198"/>
      <c r="V228" s="198"/>
      <c r="W228" s="198"/>
      <c r="X228" s="198"/>
      <c r="Y228" s="198"/>
      <c r="Z228" s="198"/>
      <c r="AA228" s="198"/>
      <c r="AB228" s="219">
        <v>1.9</v>
      </c>
      <c r="AC228" s="198"/>
      <c r="AD228" s="198"/>
      <c r="AE228" s="62"/>
      <c r="AF228" s="198"/>
      <c r="AG228" s="27"/>
      <c r="AH228" s="183">
        <v>606908469</v>
      </c>
      <c r="AI228" s="28"/>
    </row>
    <row r="229" spans="1:35" ht="12.75">
      <c r="A229" s="62" t="s">
        <v>288</v>
      </c>
      <c r="B229" s="62"/>
      <c r="C229" s="195">
        <v>2013</v>
      </c>
      <c r="D229" s="195">
        <v>12</v>
      </c>
      <c r="E229" s="195">
        <v>20</v>
      </c>
      <c r="F229" s="195">
        <v>3</v>
      </c>
      <c r="G229" s="195">
        <v>27</v>
      </c>
      <c r="H229" s="195">
        <v>2.42</v>
      </c>
      <c r="I229" s="208">
        <v>75.907</v>
      </c>
      <c r="J229" s="195">
        <v>7.059</v>
      </c>
      <c r="K229" s="196">
        <v>10</v>
      </c>
      <c r="L229" s="197" t="s">
        <v>390</v>
      </c>
      <c r="M229" s="112"/>
      <c r="N229" s="62">
        <v>3.66</v>
      </c>
      <c r="O229" s="62">
        <f t="shared" si="3"/>
        <v>10.588000000000001</v>
      </c>
      <c r="P229" s="198"/>
      <c r="Q229" s="198"/>
      <c r="R229" s="198">
        <v>3.8</v>
      </c>
      <c r="S229" s="198">
        <v>14</v>
      </c>
      <c r="T229" s="198"/>
      <c r="U229" s="198"/>
      <c r="V229" s="198">
        <v>3.5</v>
      </c>
      <c r="W229" s="198">
        <v>7</v>
      </c>
      <c r="X229" s="198"/>
      <c r="Y229" s="198"/>
      <c r="Z229" s="198"/>
      <c r="AA229" s="198"/>
      <c r="AB229" s="198">
        <v>2.2</v>
      </c>
      <c r="AC229" s="198"/>
      <c r="AD229" s="198">
        <v>3.7</v>
      </c>
      <c r="AE229" s="62"/>
      <c r="AF229" s="198" t="s">
        <v>315</v>
      </c>
      <c r="AG229" s="27" t="s">
        <v>28</v>
      </c>
      <c r="AH229" s="183">
        <v>603937126</v>
      </c>
      <c r="AI229" s="28" t="s">
        <v>29</v>
      </c>
    </row>
    <row r="230" spans="1:35" ht="12.75">
      <c r="A230" s="62" t="s">
        <v>289</v>
      </c>
      <c r="B230" s="62"/>
      <c r="C230" s="195">
        <v>2013</v>
      </c>
      <c r="D230" s="195">
        <v>12</v>
      </c>
      <c r="E230" s="195">
        <v>21</v>
      </c>
      <c r="F230" s="195">
        <v>12</v>
      </c>
      <c r="G230" s="195">
        <v>15</v>
      </c>
      <c r="H230" s="195">
        <v>43.57</v>
      </c>
      <c r="I230" s="195">
        <v>77.739</v>
      </c>
      <c r="J230" s="195">
        <v>7.33</v>
      </c>
      <c r="K230" s="196">
        <v>10</v>
      </c>
      <c r="L230" s="197" t="s">
        <v>390</v>
      </c>
      <c r="M230" s="112"/>
      <c r="N230" s="62">
        <v>2.83</v>
      </c>
      <c r="O230" s="62">
        <f t="shared" si="3"/>
        <v>9.094000000000001</v>
      </c>
      <c r="P230" s="198"/>
      <c r="Q230" s="198"/>
      <c r="R230" s="198" t="s">
        <v>73</v>
      </c>
      <c r="S230" s="198" t="s">
        <v>313</v>
      </c>
      <c r="T230" s="198"/>
      <c r="U230" s="198"/>
      <c r="V230" s="198" t="s">
        <v>73</v>
      </c>
      <c r="W230" s="198" t="s">
        <v>313</v>
      </c>
      <c r="X230" s="198"/>
      <c r="Y230" s="198"/>
      <c r="Z230" s="198"/>
      <c r="AA230" s="198"/>
      <c r="AB230" s="198">
        <v>2</v>
      </c>
      <c r="AC230" s="198"/>
      <c r="AD230" s="198">
        <v>2.8</v>
      </c>
      <c r="AE230" s="62"/>
      <c r="AF230" s="198" t="s">
        <v>315</v>
      </c>
      <c r="AG230" s="27" t="s">
        <v>28</v>
      </c>
      <c r="AH230" s="183">
        <v>604510989</v>
      </c>
      <c r="AI230" s="28" t="s">
        <v>29</v>
      </c>
    </row>
    <row r="231" spans="1:35" ht="12.75">
      <c r="A231" s="62" t="s">
        <v>323</v>
      </c>
      <c r="B231" s="62"/>
      <c r="C231" s="195">
        <v>2013</v>
      </c>
      <c r="D231" s="195">
        <v>12</v>
      </c>
      <c r="E231" s="195">
        <v>22</v>
      </c>
      <c r="F231" s="195">
        <v>13</v>
      </c>
      <c r="G231" s="195">
        <v>16</v>
      </c>
      <c r="H231" s="195">
        <v>28.67</v>
      </c>
      <c r="I231" s="195">
        <v>78.583</v>
      </c>
      <c r="J231" s="195">
        <v>6.787</v>
      </c>
      <c r="K231" s="196">
        <v>10</v>
      </c>
      <c r="L231" s="197" t="s">
        <v>390</v>
      </c>
      <c r="M231" s="112"/>
      <c r="N231" s="62">
        <v>3.02</v>
      </c>
      <c r="O231" s="62">
        <f t="shared" si="3"/>
        <v>9.436</v>
      </c>
      <c r="P231" s="198"/>
      <c r="Q231" s="198"/>
      <c r="R231" s="198" t="s">
        <v>73</v>
      </c>
      <c r="S231" s="198" t="s">
        <v>313</v>
      </c>
      <c r="T231" s="198"/>
      <c r="U231" s="198"/>
      <c r="V231" s="198" t="s">
        <v>73</v>
      </c>
      <c r="W231" s="198" t="s">
        <v>313</v>
      </c>
      <c r="X231" s="198"/>
      <c r="Y231" s="198"/>
      <c r="Z231" s="198"/>
      <c r="AA231" s="198"/>
      <c r="AB231" s="198">
        <v>2.6</v>
      </c>
      <c r="AC231" s="198"/>
      <c r="AD231" s="198">
        <v>3</v>
      </c>
      <c r="AE231" s="62"/>
      <c r="AF231" s="198" t="s">
        <v>315</v>
      </c>
      <c r="AG231" s="27" t="s">
        <v>28</v>
      </c>
      <c r="AH231" s="183">
        <v>603873788</v>
      </c>
      <c r="AI231" s="28" t="s">
        <v>29</v>
      </c>
    </row>
    <row r="232" spans="1:35" ht="12.75">
      <c r="A232" s="62" t="s">
        <v>324</v>
      </c>
      <c r="B232" s="62"/>
      <c r="C232" s="195">
        <v>2013</v>
      </c>
      <c r="D232" s="195">
        <v>12</v>
      </c>
      <c r="E232" s="195">
        <v>22</v>
      </c>
      <c r="F232" s="195">
        <v>13</v>
      </c>
      <c r="G232" s="195">
        <v>18</v>
      </c>
      <c r="H232" s="195">
        <v>52.17</v>
      </c>
      <c r="I232" s="195">
        <v>78.556</v>
      </c>
      <c r="J232" s="195">
        <v>6.66</v>
      </c>
      <c r="K232" s="196">
        <v>10</v>
      </c>
      <c r="L232" s="197" t="s">
        <v>390</v>
      </c>
      <c r="M232" s="196"/>
      <c r="N232" s="62">
        <v>3.02</v>
      </c>
      <c r="O232" s="62">
        <f t="shared" si="3"/>
        <v>9.436</v>
      </c>
      <c r="P232" s="198"/>
      <c r="Q232" s="198"/>
      <c r="R232" s="198"/>
      <c r="S232" s="198"/>
      <c r="T232" s="198"/>
      <c r="U232" s="198"/>
      <c r="V232" s="198"/>
      <c r="W232" s="198"/>
      <c r="X232" s="198"/>
      <c r="Y232" s="198"/>
      <c r="Z232" s="198"/>
      <c r="AA232" s="198"/>
      <c r="AB232" s="219">
        <v>2.3</v>
      </c>
      <c r="AC232" s="198"/>
      <c r="AD232" s="219">
        <v>3</v>
      </c>
      <c r="AE232" s="62"/>
      <c r="AF232" s="198" t="s">
        <v>315</v>
      </c>
      <c r="AG232" s="27" t="s">
        <v>28</v>
      </c>
      <c r="AH232" s="183">
        <v>604510998</v>
      </c>
      <c r="AI232" s="28" t="s">
        <v>29</v>
      </c>
    </row>
    <row r="233" spans="1:35" ht="12.75">
      <c r="A233" s="62" t="s">
        <v>325</v>
      </c>
      <c r="B233" s="62"/>
      <c r="C233" s="195">
        <v>2013</v>
      </c>
      <c r="D233" s="195">
        <v>12</v>
      </c>
      <c r="E233" s="195">
        <v>23</v>
      </c>
      <c r="F233" s="195">
        <v>0</v>
      </c>
      <c r="G233" s="195">
        <v>28</v>
      </c>
      <c r="H233" s="195">
        <v>57.04</v>
      </c>
      <c r="I233" s="195">
        <v>75.902</v>
      </c>
      <c r="J233" s="195">
        <v>7.026</v>
      </c>
      <c r="K233" s="196">
        <v>10</v>
      </c>
      <c r="L233" s="197" t="s">
        <v>390</v>
      </c>
      <c r="M233" s="112"/>
      <c r="N233" s="62">
        <v>4.02</v>
      </c>
      <c r="O233" s="62">
        <f t="shared" si="3"/>
        <v>11.236</v>
      </c>
      <c r="P233" s="198"/>
      <c r="Q233" s="198"/>
      <c r="R233" s="198">
        <v>3.9</v>
      </c>
      <c r="S233" s="198">
        <v>28</v>
      </c>
      <c r="T233" s="198" t="s">
        <v>73</v>
      </c>
      <c r="U233" s="198" t="s">
        <v>313</v>
      </c>
      <c r="V233" s="198">
        <v>3.7</v>
      </c>
      <c r="W233" s="198">
        <v>14</v>
      </c>
      <c r="X233" s="198">
        <v>4.8</v>
      </c>
      <c r="Y233" s="198">
        <v>95</v>
      </c>
      <c r="Z233" s="220">
        <v>20600000000000000</v>
      </c>
      <c r="AA233" s="198" t="s">
        <v>73</v>
      </c>
      <c r="AB233" s="198">
        <v>2.6</v>
      </c>
      <c r="AC233" s="198" t="s">
        <v>73</v>
      </c>
      <c r="AD233" s="198">
        <v>4</v>
      </c>
      <c r="AE233" s="198" t="s">
        <v>330</v>
      </c>
      <c r="AF233" s="198" t="s">
        <v>315</v>
      </c>
      <c r="AG233" s="27" t="s">
        <v>28</v>
      </c>
      <c r="AH233" s="183">
        <v>603874637</v>
      </c>
      <c r="AI233" s="28" t="s">
        <v>29</v>
      </c>
    </row>
    <row r="234" spans="1:35" ht="12.75">
      <c r="A234" s="62" t="s">
        <v>326</v>
      </c>
      <c r="B234" s="200">
        <v>11</v>
      </c>
      <c r="C234" s="195">
        <v>2013</v>
      </c>
      <c r="D234" s="195">
        <v>12</v>
      </c>
      <c r="E234" s="195">
        <v>27</v>
      </c>
      <c r="F234" s="195">
        <v>0</v>
      </c>
      <c r="G234" s="195">
        <v>7</v>
      </c>
      <c r="H234" s="195">
        <v>1.55</v>
      </c>
      <c r="I234" s="195">
        <v>77.6</v>
      </c>
      <c r="J234" s="195">
        <v>17.316</v>
      </c>
      <c r="K234" s="196">
        <v>10</v>
      </c>
      <c r="L234" s="197" t="s">
        <v>390</v>
      </c>
      <c r="M234" s="112"/>
      <c r="N234" s="62">
        <v>4.53</v>
      </c>
      <c r="O234" s="62">
        <f t="shared" si="3"/>
        <v>12.154</v>
      </c>
      <c r="P234" s="198"/>
      <c r="Q234" s="198"/>
      <c r="R234" s="198">
        <v>3.5</v>
      </c>
      <c r="S234" s="198">
        <v>4</v>
      </c>
      <c r="T234" s="198">
        <v>4.4</v>
      </c>
      <c r="U234" s="198">
        <v>25</v>
      </c>
      <c r="V234" s="198">
        <v>4.1</v>
      </c>
      <c r="W234" s="198">
        <v>60</v>
      </c>
      <c r="X234" s="198"/>
      <c r="Y234" s="198"/>
      <c r="Z234" s="198"/>
      <c r="AA234" s="198" t="s">
        <v>73</v>
      </c>
      <c r="AB234" s="198">
        <v>3.6</v>
      </c>
      <c r="AC234" s="198">
        <v>4.2</v>
      </c>
      <c r="AD234" s="198">
        <v>4.5</v>
      </c>
      <c r="AE234" s="62"/>
      <c r="AF234" s="198" t="s">
        <v>316</v>
      </c>
      <c r="AG234" s="27" t="s">
        <v>28</v>
      </c>
      <c r="AH234" s="183">
        <v>603873418</v>
      </c>
      <c r="AI234" s="28" t="s">
        <v>29</v>
      </c>
    </row>
    <row r="235" spans="1:35" ht="12.75">
      <c r="A235" s="62" t="s">
        <v>327</v>
      </c>
      <c r="B235" s="62"/>
      <c r="C235" s="195">
        <v>2013</v>
      </c>
      <c r="D235" s="195">
        <v>12</v>
      </c>
      <c r="E235" s="195">
        <v>28</v>
      </c>
      <c r="F235" s="195">
        <v>12</v>
      </c>
      <c r="G235" s="195">
        <v>5</v>
      </c>
      <c r="H235" s="195">
        <v>39.28</v>
      </c>
      <c r="I235" s="195">
        <v>75.848</v>
      </c>
      <c r="J235" s="195">
        <v>7.705</v>
      </c>
      <c r="K235" s="196">
        <v>10</v>
      </c>
      <c r="L235" s="197" t="s">
        <v>390</v>
      </c>
      <c r="M235" s="112"/>
      <c r="N235" s="62">
        <v>3.01</v>
      </c>
      <c r="O235" s="62">
        <f t="shared" si="3"/>
        <v>9.418</v>
      </c>
      <c r="P235" s="198"/>
      <c r="Q235" s="198"/>
      <c r="R235" s="198" t="s">
        <v>73</v>
      </c>
      <c r="S235" s="198" t="s">
        <v>313</v>
      </c>
      <c r="T235" s="198"/>
      <c r="U235" s="198"/>
      <c r="V235" s="198" t="s">
        <v>73</v>
      </c>
      <c r="W235" s="198" t="s">
        <v>313</v>
      </c>
      <c r="X235" s="198"/>
      <c r="Y235" s="198"/>
      <c r="Z235" s="198"/>
      <c r="AA235" s="198"/>
      <c r="AB235" s="198">
        <v>2.1</v>
      </c>
      <c r="AC235" s="198"/>
      <c r="AD235" s="198">
        <v>3</v>
      </c>
      <c r="AE235" s="62"/>
      <c r="AF235" s="198" t="s">
        <v>315</v>
      </c>
      <c r="AG235" s="27" t="s">
        <v>28</v>
      </c>
      <c r="AH235" s="183">
        <v>604511046</v>
      </c>
      <c r="AI235" s="28" t="s">
        <v>29</v>
      </c>
    </row>
    <row r="236" spans="1:35" ht="13.5" thickBot="1">
      <c r="A236" s="209" t="s">
        <v>328</v>
      </c>
      <c r="B236" s="209"/>
      <c r="C236" s="210">
        <v>2013</v>
      </c>
      <c r="D236" s="210">
        <v>12</v>
      </c>
      <c r="E236" s="210">
        <v>28</v>
      </c>
      <c r="F236" s="210">
        <v>17</v>
      </c>
      <c r="G236" s="210">
        <v>32</v>
      </c>
      <c r="H236" s="210">
        <v>8.18</v>
      </c>
      <c r="I236" s="210">
        <v>74.888</v>
      </c>
      <c r="J236" s="210">
        <v>8.077</v>
      </c>
      <c r="K236" s="211">
        <v>10</v>
      </c>
      <c r="L236" s="212" t="s">
        <v>390</v>
      </c>
      <c r="M236" s="211"/>
      <c r="N236" s="209">
        <v>2.85</v>
      </c>
      <c r="O236" s="209">
        <f t="shared" si="3"/>
        <v>9.129999999999999</v>
      </c>
      <c r="P236" s="213"/>
      <c r="Q236" s="213"/>
      <c r="R236" s="213"/>
      <c r="S236" s="213"/>
      <c r="T236" s="213"/>
      <c r="U236" s="213"/>
      <c r="V236" s="213"/>
      <c r="W236" s="213"/>
      <c r="X236" s="213"/>
      <c r="Y236" s="213"/>
      <c r="Z236" s="213"/>
      <c r="AA236" s="213"/>
      <c r="AB236" s="222">
        <v>2.1</v>
      </c>
      <c r="AC236" s="213"/>
      <c r="AD236" s="213">
        <v>2.9</v>
      </c>
      <c r="AE236" s="209"/>
      <c r="AF236" s="213" t="s">
        <v>315</v>
      </c>
      <c r="AG236" s="128" t="s">
        <v>28</v>
      </c>
      <c r="AH236" s="184">
        <v>604511047</v>
      </c>
      <c r="AI236" s="121" t="s">
        <v>29</v>
      </c>
    </row>
    <row r="237" ht="13.5" thickTop="1">
      <c r="AH237" s="105"/>
    </row>
  </sheetData>
  <sheetProtection/>
  <autoFilter ref="A18:AI18"/>
  <conditionalFormatting sqref="AF3:AF6">
    <cfRule type="duplicateValues" priority="9" dxfId="4" stopIfTrue="1">
      <formula>AND(COUNTIF($AF$3:$AF$6,AF3)&gt;1,NOT(ISBLANK(AF3)))</formula>
    </cfRule>
  </conditionalFormatting>
  <conditionalFormatting sqref="AF3:AF6">
    <cfRule type="duplicateValues" priority="8" dxfId="4" stopIfTrue="1">
      <formula>AND(COUNTIF($AF$3:$AF$6,AF3)&gt;1,NOT(ISBLANK(AF3)))</formula>
    </cfRule>
  </conditionalFormatting>
  <conditionalFormatting sqref="AF3:AG6 AG7:AG8">
    <cfRule type="duplicateValues" priority="12" dxfId="4" stopIfTrue="1">
      <formula>AND(COUNTIF($AF$3:$AG$6,AF3)+COUNTIF($AG$7:$AG$8,AF3)&gt;1,NOT(ISBLANK(AF3)))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"/>
  <sheetViews>
    <sheetView zoomScalePageLayoutView="0" workbookViewId="0" topLeftCell="A1">
      <selection activeCell="R1" sqref="R1"/>
    </sheetView>
  </sheetViews>
  <sheetFormatPr defaultColWidth="8.875" defaultRowHeight="12.75"/>
  <cols>
    <col min="1" max="1" width="13.875" style="0" customWidth="1"/>
    <col min="2" max="2" width="4.875" style="0" customWidth="1"/>
    <col min="3" max="3" width="6.375" style="0" customWidth="1"/>
    <col min="4" max="4" width="4.375" style="0" customWidth="1"/>
    <col min="5" max="5" width="5.125" style="0" customWidth="1"/>
    <col min="6" max="6" width="4.75390625" style="0" customWidth="1"/>
    <col min="7" max="7" width="5.375" style="0" customWidth="1"/>
    <col min="8" max="8" width="6.375" style="0" customWidth="1"/>
    <col min="9" max="10" width="8.875" style="0" customWidth="1"/>
    <col min="11" max="11" width="5.00390625" style="0" customWidth="1"/>
    <col min="12" max="12" width="8.875" style="0" customWidth="1"/>
    <col min="13" max="13" width="4.125" style="0" customWidth="1"/>
    <col min="14" max="14" width="4.875" style="0" customWidth="1"/>
    <col min="15" max="16" width="4.375" style="0" customWidth="1"/>
    <col min="17" max="17" width="4.25390625" style="0" customWidth="1"/>
    <col min="18" max="18" width="9.75390625" style="0" customWidth="1"/>
    <col min="19" max="19" width="10.875" style="0" customWidth="1"/>
    <col min="20" max="20" width="3.875" style="0" customWidth="1"/>
    <col min="21" max="21" width="5.375" style="0" customWidth="1"/>
    <col min="22" max="22" width="4.75390625" style="0" customWidth="1"/>
    <col min="23" max="23" width="5.25390625" style="0" customWidth="1"/>
    <col min="24" max="24" width="4.375" style="0" customWidth="1"/>
    <col min="25" max="25" width="5.375" style="0" customWidth="1"/>
    <col min="26" max="26" width="4.875" style="0" customWidth="1"/>
    <col min="27" max="27" width="4.375" style="0" customWidth="1"/>
    <col min="28" max="28" width="5.00390625" style="0" customWidth="1"/>
    <col min="29" max="29" width="4.75390625" style="0" customWidth="1"/>
    <col min="30" max="30" width="5.125" style="0" customWidth="1"/>
    <col min="31" max="31" width="5.375" style="0" customWidth="1"/>
    <col min="32" max="32" width="8.875" style="0" customWidth="1"/>
    <col min="33" max="33" width="11.00390625" style="0" customWidth="1"/>
  </cols>
  <sheetData>
    <row r="1" spans="1:33" ht="14.25">
      <c r="A1" s="189" t="s">
        <v>74</v>
      </c>
      <c r="B1" s="32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ht="14.25">
      <c r="A2" s="185" t="s">
        <v>400</v>
      </c>
      <c r="B2" s="79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1:33" ht="12.75">
      <c r="A3" s="188" t="s">
        <v>399</v>
      </c>
      <c r="B3" s="80"/>
      <c r="C3" s="80"/>
      <c r="D3" s="81"/>
      <c r="E3" s="82"/>
      <c r="F3" s="82"/>
      <c r="G3" s="82"/>
      <c r="H3" s="78"/>
      <c r="I3" s="82"/>
      <c r="J3" s="82"/>
      <c r="K3" s="82"/>
      <c r="L3" s="82"/>
      <c r="M3" s="78"/>
      <c r="N3" s="81"/>
      <c r="O3" s="81"/>
      <c r="P3" s="81"/>
      <c r="Q3" s="81"/>
      <c r="R3" s="81"/>
      <c r="S3" s="82"/>
      <c r="T3" s="82"/>
      <c r="U3" s="83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4"/>
      <c r="AG3" s="78"/>
    </row>
    <row r="4" spans="1:33" ht="12.75">
      <c r="A4" s="85" t="s">
        <v>53</v>
      </c>
      <c r="B4" s="85"/>
      <c r="C4" s="81"/>
      <c r="D4" s="81"/>
      <c r="E4" s="86"/>
      <c r="F4" s="86"/>
      <c r="G4" s="86"/>
      <c r="H4" s="78"/>
      <c r="I4" s="86"/>
      <c r="J4" s="86"/>
      <c r="K4" s="86"/>
      <c r="L4" s="86"/>
      <c r="M4" s="78"/>
      <c r="N4" s="87"/>
      <c r="O4" s="87"/>
      <c r="P4" s="87"/>
      <c r="Q4" s="87"/>
      <c r="R4" s="87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7"/>
      <c r="AG4" s="78"/>
    </row>
    <row r="5" spans="1:33" ht="12.75">
      <c r="A5" s="55" t="s">
        <v>54</v>
      </c>
      <c r="B5" s="55"/>
      <c r="C5" s="77"/>
      <c r="D5" s="77"/>
      <c r="E5" s="77"/>
      <c r="F5" s="77"/>
      <c r="G5" s="77"/>
      <c r="H5" s="57" t="s">
        <v>47</v>
      </c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</row>
    <row r="6" spans="1:33" ht="12.75">
      <c r="A6" s="89" t="s">
        <v>55</v>
      </c>
      <c r="B6" s="89"/>
      <c r="C6" s="90"/>
      <c r="D6" s="90"/>
      <c r="E6" s="86"/>
      <c r="F6" s="86"/>
      <c r="G6" s="86"/>
      <c r="H6" s="78"/>
      <c r="I6" s="91"/>
      <c r="J6" s="86"/>
      <c r="K6" s="86"/>
      <c r="L6" s="86"/>
      <c r="M6" s="78"/>
      <c r="N6" s="87"/>
      <c r="O6" s="87"/>
      <c r="P6" s="87"/>
      <c r="Q6" s="87"/>
      <c r="R6" s="87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92"/>
      <c r="AG6" s="78"/>
    </row>
    <row r="7" spans="1:33" ht="12.75">
      <c r="A7" s="85" t="s">
        <v>33</v>
      </c>
      <c r="B7" s="85"/>
      <c r="C7" s="93"/>
      <c r="D7" s="93"/>
      <c r="E7" s="91"/>
      <c r="F7" s="91"/>
      <c r="G7" s="91"/>
      <c r="H7" s="91"/>
      <c r="I7" s="91"/>
      <c r="J7" s="91"/>
      <c r="K7" s="91"/>
      <c r="L7" s="91"/>
      <c r="M7" s="39"/>
      <c r="N7" s="94"/>
      <c r="O7" s="94"/>
      <c r="P7" s="94"/>
      <c r="Q7" s="94"/>
      <c r="R7" s="94"/>
      <c r="S7" s="91"/>
      <c r="T7" s="91"/>
      <c r="U7" s="91"/>
      <c r="V7" s="91"/>
      <c r="W7" s="91"/>
      <c r="X7" s="91"/>
      <c r="Y7" s="91"/>
      <c r="Z7" s="91"/>
      <c r="AA7" s="91"/>
      <c r="AB7" s="91"/>
      <c r="AC7" s="95"/>
      <c r="AD7" s="91"/>
      <c r="AE7" s="91"/>
      <c r="AF7" s="94"/>
      <c r="AG7" s="39"/>
    </row>
    <row r="8" spans="1:33" ht="12.75">
      <c r="A8" s="194" t="s">
        <v>404</v>
      </c>
      <c r="B8" s="96"/>
      <c r="C8" s="90"/>
      <c r="D8" s="90"/>
      <c r="E8" s="86"/>
      <c r="F8" s="86"/>
      <c r="G8" s="86"/>
      <c r="H8" s="86"/>
      <c r="I8" s="86"/>
      <c r="J8" s="86"/>
      <c r="K8" s="86"/>
      <c r="L8" s="86"/>
      <c r="M8" s="78"/>
      <c r="N8" s="94"/>
      <c r="O8" s="94"/>
      <c r="P8" s="94"/>
      <c r="Q8" s="94"/>
      <c r="R8" s="94"/>
      <c r="S8" s="86"/>
      <c r="T8" s="86"/>
      <c r="U8" s="86"/>
      <c r="V8" s="86"/>
      <c r="W8" s="86"/>
      <c r="X8" s="86"/>
      <c r="Y8" s="86"/>
      <c r="Z8" s="86"/>
      <c r="AA8" s="86"/>
      <c r="AB8" s="86"/>
      <c r="AC8" s="95"/>
      <c r="AD8" s="86"/>
      <c r="AE8" s="86"/>
      <c r="AF8" s="92"/>
      <c r="AG8" s="78"/>
    </row>
    <row r="9" spans="1:33" ht="12.75">
      <c r="A9" s="194" t="s">
        <v>402</v>
      </c>
      <c r="B9" s="96"/>
      <c r="C9" s="97"/>
      <c r="D9" s="97"/>
      <c r="E9" s="97"/>
      <c r="F9" s="97"/>
      <c r="G9" s="97"/>
      <c r="H9" s="97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spans="1:33" ht="12.75">
      <c r="A10" s="98" t="s">
        <v>403</v>
      </c>
      <c r="B10" s="99"/>
      <c r="C10" s="78"/>
      <c r="D10" s="100"/>
      <c r="E10" s="101"/>
      <c r="F10" s="101"/>
      <c r="G10" s="101"/>
      <c r="H10" s="102"/>
      <c r="I10" s="91"/>
      <c r="J10" s="55"/>
      <c r="K10" s="55"/>
      <c r="L10" s="91"/>
      <c r="M10" s="78"/>
      <c r="N10" s="94"/>
      <c r="O10" s="94"/>
      <c r="P10" s="94"/>
      <c r="Q10" s="94"/>
      <c r="R10" s="94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82"/>
      <c r="AD10" s="91"/>
      <c r="AE10" s="91"/>
      <c r="AF10" s="94"/>
      <c r="AG10" s="78"/>
    </row>
    <row r="11" spans="1:33" ht="12.75">
      <c r="A11" s="98"/>
      <c r="B11" s="99"/>
      <c r="C11" s="78"/>
      <c r="D11" s="100"/>
      <c r="E11" s="101"/>
      <c r="F11" s="101"/>
      <c r="G11" s="101"/>
      <c r="H11" s="102"/>
      <c r="I11" s="91"/>
      <c r="J11" s="55"/>
      <c r="K11" s="55"/>
      <c r="L11" s="91"/>
      <c r="M11" s="78"/>
      <c r="N11" s="94"/>
      <c r="O11" s="94"/>
      <c r="P11" s="94"/>
      <c r="Q11" s="94"/>
      <c r="R11" s="94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82"/>
      <c r="AD11" s="91"/>
      <c r="AE11" s="91"/>
      <c r="AF11" s="94"/>
      <c r="AG11" s="78"/>
    </row>
    <row r="12" spans="1:33" s="1" customFormat="1" ht="38.25">
      <c r="A12" s="113" t="s">
        <v>56</v>
      </c>
      <c r="B12" s="75" t="s">
        <v>57</v>
      </c>
      <c r="C12" s="64" t="s">
        <v>2</v>
      </c>
      <c r="D12" s="64" t="s">
        <v>3</v>
      </c>
      <c r="E12" s="64" t="s">
        <v>4</v>
      </c>
      <c r="F12" s="64" t="s">
        <v>5</v>
      </c>
      <c r="G12" s="64" t="s">
        <v>6</v>
      </c>
      <c r="H12" s="64" t="s">
        <v>7</v>
      </c>
      <c r="I12" s="7" t="s">
        <v>8</v>
      </c>
      <c r="J12" s="67" t="s">
        <v>391</v>
      </c>
      <c r="K12" s="64" t="s">
        <v>405</v>
      </c>
      <c r="L12" s="114" t="s">
        <v>318</v>
      </c>
      <c r="M12" s="114" t="s">
        <v>13</v>
      </c>
      <c r="N12" s="114" t="s">
        <v>15</v>
      </c>
      <c r="O12" s="114" t="s">
        <v>16</v>
      </c>
      <c r="P12" s="114" t="s">
        <v>17</v>
      </c>
      <c r="Q12" s="114" t="s">
        <v>58</v>
      </c>
      <c r="R12" s="114" t="s">
        <v>319</v>
      </c>
      <c r="S12" s="76" t="s">
        <v>26</v>
      </c>
      <c r="T12" s="115" t="s">
        <v>59</v>
      </c>
      <c r="U12" s="115" t="s">
        <v>60</v>
      </c>
      <c r="V12" s="115" t="s">
        <v>61</v>
      </c>
      <c r="W12" s="115" t="s">
        <v>62</v>
      </c>
      <c r="X12" s="115" t="s">
        <v>63</v>
      </c>
      <c r="Y12" s="115" t="s">
        <v>64</v>
      </c>
      <c r="Z12" s="115" t="s">
        <v>65</v>
      </c>
      <c r="AA12" s="115" t="s">
        <v>66</v>
      </c>
      <c r="AB12" s="115" t="s">
        <v>67</v>
      </c>
      <c r="AC12" s="115" t="s">
        <v>68</v>
      </c>
      <c r="AD12" s="115" t="s">
        <v>69</v>
      </c>
      <c r="AE12" s="115" t="s">
        <v>70</v>
      </c>
      <c r="AF12" s="64" t="s">
        <v>27</v>
      </c>
      <c r="AG12" s="64" t="s">
        <v>71</v>
      </c>
    </row>
    <row r="13" spans="1:33" s="1" customFormat="1" ht="25.5" customHeight="1" thickBot="1">
      <c r="A13" s="19">
        <v>1</v>
      </c>
      <c r="B13" s="20">
        <v>2</v>
      </c>
      <c r="C13" s="20">
        <v>3</v>
      </c>
      <c r="D13" s="19">
        <v>4</v>
      </c>
      <c r="E13" s="19">
        <v>5</v>
      </c>
      <c r="F13" s="19">
        <v>6</v>
      </c>
      <c r="G13" s="20">
        <v>7</v>
      </c>
      <c r="H13" s="19">
        <v>8</v>
      </c>
      <c r="I13" s="19">
        <v>9</v>
      </c>
      <c r="J13" s="19">
        <v>10</v>
      </c>
      <c r="K13" s="20">
        <v>11</v>
      </c>
      <c r="L13" s="20">
        <v>12</v>
      </c>
      <c r="M13" s="19">
        <v>13</v>
      </c>
      <c r="N13" s="20">
        <v>14</v>
      </c>
      <c r="O13" s="19">
        <v>15</v>
      </c>
      <c r="P13" s="20">
        <v>16</v>
      </c>
      <c r="Q13" s="19">
        <v>17</v>
      </c>
      <c r="R13" s="20">
        <v>18</v>
      </c>
      <c r="S13" s="19">
        <v>19</v>
      </c>
      <c r="T13" s="19">
        <v>20</v>
      </c>
      <c r="U13" s="19">
        <v>21</v>
      </c>
      <c r="V13" s="20">
        <v>22</v>
      </c>
      <c r="W13" s="19">
        <v>23</v>
      </c>
      <c r="X13" s="19">
        <v>24</v>
      </c>
      <c r="Y13" s="19">
        <v>25</v>
      </c>
      <c r="Z13" s="20">
        <v>26</v>
      </c>
      <c r="AA13" s="19">
        <v>27</v>
      </c>
      <c r="AB13" s="19">
        <v>28</v>
      </c>
      <c r="AC13" s="19">
        <v>29</v>
      </c>
      <c r="AD13" s="20">
        <v>30</v>
      </c>
      <c r="AE13" s="19">
        <v>31</v>
      </c>
      <c r="AF13" s="19">
        <v>32</v>
      </c>
      <c r="AG13" s="20">
        <v>33</v>
      </c>
    </row>
    <row r="14" spans="1:33" s="62" customFormat="1" ht="13.5" thickTop="1">
      <c r="A14" s="122" t="s">
        <v>139</v>
      </c>
      <c r="B14" s="190">
        <v>2</v>
      </c>
      <c r="C14" s="123">
        <v>2013</v>
      </c>
      <c r="D14" s="123">
        <v>6</v>
      </c>
      <c r="E14" s="123">
        <v>3</v>
      </c>
      <c r="F14" s="123">
        <v>16</v>
      </c>
      <c r="G14" s="123">
        <v>48</v>
      </c>
      <c r="H14" s="123">
        <v>31.5</v>
      </c>
      <c r="I14" s="123">
        <v>74.846</v>
      </c>
      <c r="J14" s="123">
        <v>9.758</v>
      </c>
      <c r="K14" s="176">
        <v>10</v>
      </c>
      <c r="L14" s="123">
        <v>4.36</v>
      </c>
      <c r="M14" s="123"/>
      <c r="N14" s="123">
        <v>3.7</v>
      </c>
      <c r="O14" s="123">
        <v>4.6</v>
      </c>
      <c r="P14" s="123">
        <v>4.4</v>
      </c>
      <c r="Q14" s="123">
        <v>4.8</v>
      </c>
      <c r="R14" s="192">
        <v>18300000000000000</v>
      </c>
      <c r="S14" s="124">
        <v>603045435</v>
      </c>
      <c r="T14" s="123">
        <v>19</v>
      </c>
      <c r="U14" s="123">
        <v>76</v>
      </c>
      <c r="V14" s="123">
        <v>17</v>
      </c>
      <c r="W14" s="123">
        <v>340</v>
      </c>
      <c r="X14" s="123">
        <v>64</v>
      </c>
      <c r="Y14" s="123">
        <v>211</v>
      </c>
      <c r="Z14" s="123">
        <v>192</v>
      </c>
      <c r="AA14" s="123">
        <v>30</v>
      </c>
      <c r="AB14" s="123">
        <v>-54</v>
      </c>
      <c r="AC14" s="123">
        <v>332</v>
      </c>
      <c r="AD14" s="123">
        <v>66</v>
      </c>
      <c r="AE14" s="123">
        <v>-109</v>
      </c>
      <c r="AF14" s="123" t="s">
        <v>320</v>
      </c>
      <c r="AG14" s="123" t="s">
        <v>72</v>
      </c>
    </row>
    <row r="15" spans="1:33" s="62" customFormat="1" ht="12.75">
      <c r="A15" s="223" t="s">
        <v>226</v>
      </c>
      <c r="B15" s="224">
        <v>6</v>
      </c>
      <c r="C15" s="225">
        <v>2013</v>
      </c>
      <c r="D15" s="225">
        <v>10</v>
      </c>
      <c r="E15" s="225">
        <v>28</v>
      </c>
      <c r="F15" s="225">
        <v>14</v>
      </c>
      <c r="G15" s="225">
        <v>54</v>
      </c>
      <c r="H15" s="225">
        <v>34.8</v>
      </c>
      <c r="I15" s="225">
        <v>77.11251</v>
      </c>
      <c r="J15" s="225">
        <v>7.92111</v>
      </c>
      <c r="K15" s="225">
        <v>10</v>
      </c>
      <c r="L15" s="225">
        <v>4.74</v>
      </c>
      <c r="M15" s="225">
        <v>4.7</v>
      </c>
      <c r="N15" s="225">
        <v>4.8</v>
      </c>
      <c r="O15" s="225">
        <v>5.4</v>
      </c>
      <c r="P15" s="225">
        <v>5.1</v>
      </c>
      <c r="Q15" s="225">
        <v>5.3</v>
      </c>
      <c r="R15" s="226">
        <v>1.229E+17</v>
      </c>
      <c r="S15" s="227">
        <v>603762235</v>
      </c>
      <c r="T15" s="225">
        <v>5</v>
      </c>
      <c r="U15" s="225">
        <v>116</v>
      </c>
      <c r="V15" s="225">
        <v>10</v>
      </c>
      <c r="W15" s="225">
        <v>25</v>
      </c>
      <c r="X15" s="225">
        <v>79</v>
      </c>
      <c r="Y15" s="225">
        <v>232</v>
      </c>
      <c r="Z15" s="225">
        <v>17</v>
      </c>
      <c r="AA15" s="225">
        <v>51</v>
      </c>
      <c r="AB15" s="225">
        <v>-103</v>
      </c>
      <c r="AC15" s="225">
        <v>217</v>
      </c>
      <c r="AD15" s="225">
        <v>41</v>
      </c>
      <c r="AE15" s="225">
        <v>-75</v>
      </c>
      <c r="AF15" s="225" t="s">
        <v>320</v>
      </c>
      <c r="AG15" s="225" t="s">
        <v>72</v>
      </c>
    </row>
    <row r="16" spans="1:33" s="62" customFormat="1" ht="12.75">
      <c r="A16" s="125" t="s">
        <v>266</v>
      </c>
      <c r="B16" s="191">
        <v>8</v>
      </c>
      <c r="C16" s="126">
        <v>2013</v>
      </c>
      <c r="D16" s="126">
        <v>12</v>
      </c>
      <c r="E16" s="126">
        <v>17</v>
      </c>
      <c r="F16" s="126">
        <v>13</v>
      </c>
      <c r="G16" s="126">
        <v>49</v>
      </c>
      <c r="H16" s="126">
        <v>32.13</v>
      </c>
      <c r="I16" s="126">
        <v>75.83</v>
      </c>
      <c r="J16" s="126">
        <v>6.919</v>
      </c>
      <c r="K16" s="126">
        <v>10</v>
      </c>
      <c r="L16" s="126">
        <v>4.77</v>
      </c>
      <c r="M16" s="126">
        <v>4.5</v>
      </c>
      <c r="N16" s="126">
        <v>4.5</v>
      </c>
      <c r="O16" s="126">
        <v>5.2</v>
      </c>
      <c r="P16" s="126">
        <v>5</v>
      </c>
      <c r="Q16" s="126">
        <v>5.3</v>
      </c>
      <c r="R16" s="193">
        <v>1.159E+17</v>
      </c>
      <c r="S16" s="127">
        <v>603860365</v>
      </c>
      <c r="T16" s="126">
        <v>8</v>
      </c>
      <c r="U16" s="126">
        <v>116</v>
      </c>
      <c r="V16" s="126">
        <v>4</v>
      </c>
      <c r="W16" s="126">
        <v>26</v>
      </c>
      <c r="X16" s="126">
        <v>81</v>
      </c>
      <c r="Y16" s="126">
        <v>269</v>
      </c>
      <c r="Z16" s="126">
        <v>23</v>
      </c>
      <c r="AA16" s="126">
        <v>53</v>
      </c>
      <c r="AB16" s="126">
        <v>-95</v>
      </c>
      <c r="AC16" s="126">
        <v>211</v>
      </c>
      <c r="AD16" s="126">
        <v>37</v>
      </c>
      <c r="AE16" s="126">
        <v>-83</v>
      </c>
      <c r="AF16" s="126" t="s">
        <v>320</v>
      </c>
      <c r="AG16" s="126" t="s">
        <v>72</v>
      </c>
    </row>
    <row r="17" spans="1:33" s="62" customFormat="1" ht="12.75">
      <c r="A17" s="228" t="s">
        <v>274</v>
      </c>
      <c r="B17" s="229">
        <v>10</v>
      </c>
      <c r="C17" s="230">
        <v>2013</v>
      </c>
      <c r="D17" s="230">
        <v>12</v>
      </c>
      <c r="E17" s="230">
        <v>18</v>
      </c>
      <c r="F17" s="230">
        <v>8</v>
      </c>
      <c r="G17" s="230">
        <v>22</v>
      </c>
      <c r="H17" s="230">
        <v>36.19</v>
      </c>
      <c r="I17" s="230">
        <v>75.843</v>
      </c>
      <c r="J17" s="230">
        <v>7.142</v>
      </c>
      <c r="K17" s="231">
        <v>10</v>
      </c>
      <c r="L17" s="230">
        <v>4.63</v>
      </c>
      <c r="M17" s="230" t="s">
        <v>73</v>
      </c>
      <c r="N17" s="230">
        <v>4.7</v>
      </c>
      <c r="O17" s="230" t="s">
        <v>73</v>
      </c>
      <c r="P17" s="230">
        <v>4.8</v>
      </c>
      <c r="Q17" s="230">
        <v>5.3</v>
      </c>
      <c r="R17" s="232">
        <v>1.044E+17</v>
      </c>
      <c r="S17" s="233">
        <v>606908404</v>
      </c>
      <c r="T17" s="230">
        <v>10</v>
      </c>
      <c r="U17" s="230">
        <v>121</v>
      </c>
      <c r="V17" s="230">
        <v>4</v>
      </c>
      <c r="W17" s="230">
        <v>30</v>
      </c>
      <c r="X17" s="230">
        <v>79</v>
      </c>
      <c r="Y17" s="230">
        <v>277</v>
      </c>
      <c r="Z17" s="230">
        <v>27</v>
      </c>
      <c r="AA17" s="230">
        <v>55</v>
      </c>
      <c r="AB17" s="230">
        <v>-95</v>
      </c>
      <c r="AC17" s="230">
        <v>216</v>
      </c>
      <c r="AD17" s="230">
        <v>35</v>
      </c>
      <c r="AE17" s="230">
        <v>-83</v>
      </c>
      <c r="AF17" s="230" t="s">
        <v>320</v>
      </c>
      <c r="AG17" s="230" t="s">
        <v>72</v>
      </c>
    </row>
    <row r="18" spans="1:33" s="62" customFormat="1" ht="12.75">
      <c r="A18" s="234" t="s">
        <v>274</v>
      </c>
      <c r="B18" s="235">
        <v>10</v>
      </c>
      <c r="C18" s="236">
        <v>2013</v>
      </c>
      <c r="D18" s="236">
        <v>12</v>
      </c>
      <c r="E18" s="236">
        <v>18</v>
      </c>
      <c r="F18" s="236">
        <v>8</v>
      </c>
      <c r="G18" s="236">
        <v>22</v>
      </c>
      <c r="H18" s="236">
        <v>36.19</v>
      </c>
      <c r="I18" s="236">
        <v>75.843</v>
      </c>
      <c r="J18" s="236">
        <v>7.142</v>
      </c>
      <c r="K18" s="236">
        <v>10</v>
      </c>
      <c r="L18" s="236">
        <v>4.63</v>
      </c>
      <c r="M18" s="236" t="s">
        <v>73</v>
      </c>
      <c r="N18" s="236">
        <v>4.7</v>
      </c>
      <c r="O18" s="236" t="s">
        <v>73</v>
      </c>
      <c r="P18" s="236">
        <v>4.8</v>
      </c>
      <c r="Q18" s="236">
        <v>5.3</v>
      </c>
      <c r="R18" s="237"/>
      <c r="S18" s="238">
        <v>606908404</v>
      </c>
      <c r="T18" s="236">
        <v>10</v>
      </c>
      <c r="U18" s="236">
        <v>119</v>
      </c>
      <c r="V18" s="236">
        <v>5</v>
      </c>
      <c r="W18" s="236">
        <v>28</v>
      </c>
      <c r="X18" s="236">
        <v>79</v>
      </c>
      <c r="Y18" s="236">
        <v>273</v>
      </c>
      <c r="Z18" s="236">
        <v>25</v>
      </c>
      <c r="AA18" s="236">
        <v>55</v>
      </c>
      <c r="AB18" s="236">
        <v>-96</v>
      </c>
      <c r="AC18" s="236">
        <v>215</v>
      </c>
      <c r="AD18" s="236">
        <v>35</v>
      </c>
      <c r="AE18" s="236">
        <v>-82</v>
      </c>
      <c r="AF18" s="236" t="s">
        <v>321</v>
      </c>
      <c r="AG18" s="236"/>
    </row>
    <row r="19" spans="1:33" s="62" customFormat="1" ht="15.75" thickBot="1">
      <c r="A19" s="118" t="s">
        <v>325</v>
      </c>
      <c r="B19" s="119"/>
      <c r="C19" s="119">
        <v>2013</v>
      </c>
      <c r="D19" s="119">
        <v>12</v>
      </c>
      <c r="E19" s="119">
        <v>23</v>
      </c>
      <c r="F19" s="119">
        <v>0</v>
      </c>
      <c r="G19" s="119">
        <v>28</v>
      </c>
      <c r="H19" s="119">
        <v>57.04</v>
      </c>
      <c r="I19" s="119">
        <v>75.902</v>
      </c>
      <c r="J19" s="119">
        <v>7.026</v>
      </c>
      <c r="K19" s="119">
        <v>10</v>
      </c>
      <c r="L19" s="119">
        <v>4.02</v>
      </c>
      <c r="M19" s="119"/>
      <c r="N19" s="119">
        <v>3.9</v>
      </c>
      <c r="O19" s="119" t="s">
        <v>73</v>
      </c>
      <c r="P19" s="119">
        <v>3.7</v>
      </c>
      <c r="Q19" s="119">
        <v>4.8</v>
      </c>
      <c r="R19" s="182">
        <v>20600000000000000</v>
      </c>
      <c r="S19" s="119">
        <v>603874637</v>
      </c>
      <c r="T19" s="119">
        <v>9</v>
      </c>
      <c r="U19" s="119">
        <v>115</v>
      </c>
      <c r="V19" s="119">
        <v>22</v>
      </c>
      <c r="W19" s="119">
        <v>22</v>
      </c>
      <c r="X19" s="119">
        <v>66</v>
      </c>
      <c r="Y19" s="119">
        <v>227</v>
      </c>
      <c r="Z19" s="119">
        <v>7</v>
      </c>
      <c r="AA19" s="119">
        <v>58</v>
      </c>
      <c r="AB19" s="119">
        <v>-116</v>
      </c>
      <c r="AC19" s="119">
        <v>229</v>
      </c>
      <c r="AD19" s="119">
        <v>40</v>
      </c>
      <c r="AE19" s="119">
        <v>-55</v>
      </c>
      <c r="AF19" s="119" t="s">
        <v>320</v>
      </c>
      <c r="AG19" s="119" t="s">
        <v>72</v>
      </c>
    </row>
    <row r="20" spans="1:33" ht="15.75" thickTop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</row>
  </sheetData>
  <sheetProtection/>
  <autoFilter ref="A13:AF13"/>
  <conditionalFormatting sqref="A8:A9">
    <cfRule type="duplicateValues" priority="1" dxfId="4" stopIfTrue="1">
      <formula>AND(COUNTIF($A$8:$A$9,A8)&gt;1,NOT(ISBLANK(A8)))</formula>
    </cfRule>
  </conditionalFormatting>
  <printOptions/>
  <pageMargins left="0.7" right="0.7" top="0.75" bottom="0.75" header="0.3" footer="0.3"/>
  <pageSetup horizontalDpi="360" verticalDpi="36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Пользователь Windows</cp:lastModifiedBy>
  <dcterms:created xsi:type="dcterms:W3CDTF">2013-12-26T11:54:53Z</dcterms:created>
  <dcterms:modified xsi:type="dcterms:W3CDTF">2019-10-28T12:21:56Z</dcterms:modified>
  <cp:category/>
  <cp:version/>
  <cp:contentType/>
  <cp:contentStatus/>
</cp:coreProperties>
</file>