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3\0_Приложения для сайта\"/>
    </mc:Choice>
  </mc:AlternateContent>
  <bookViews>
    <workbookView xWindow="90" yWindow="180" windowWidth="8880" windowHeight="7920" tabRatio="732"/>
  </bookViews>
  <sheets>
    <sheet name="механизмы-2023" sheetId="11" r:id="rId1"/>
  </sheets>
  <definedNames>
    <definedName name="_xlnm._FilterDatabase" localSheetId="0" hidden="1">'механизмы-2023'!$A$3:$AR$122</definedName>
  </definedNames>
  <calcPr calcId="162913" iterateDelta="1E-4"/>
</workbook>
</file>

<file path=xl/calcChain.xml><?xml version="1.0" encoding="utf-8"?>
<calcChain xmlns="http://schemas.openxmlformats.org/spreadsheetml/2006/main">
  <c r="AG118" i="11" l="1"/>
  <c r="AG117" i="11"/>
  <c r="AG116" i="11"/>
  <c r="AG114" i="11"/>
  <c r="AG113" i="11"/>
  <c r="AG105" i="11"/>
  <c r="AG103" i="11"/>
  <c r="AG101" i="11"/>
  <c r="AG89" i="11"/>
  <c r="AG88" i="11"/>
  <c r="AG86" i="11"/>
  <c r="AG85" i="11"/>
  <c r="AG84" i="11"/>
  <c r="AG75" i="11"/>
  <c r="AG69" i="11"/>
  <c r="AG58" i="11"/>
  <c r="AG47" i="11"/>
  <c r="AG46" i="11"/>
  <c r="AG43" i="11"/>
  <c r="AG42" i="11"/>
  <c r="AG40" i="11"/>
  <c r="AG39" i="11"/>
  <c r="AG35" i="11"/>
  <c r="AG34" i="11"/>
  <c r="AG28" i="11"/>
  <c r="AG26" i="11"/>
  <c r="AG25" i="11"/>
  <c r="AG24" i="11"/>
  <c r="AG18" i="11"/>
  <c r="AG11" i="11"/>
  <c r="AG10" i="11"/>
  <c r="AG121" i="11"/>
  <c r="AG119" i="11"/>
  <c r="AG112" i="11"/>
  <c r="AG110" i="11"/>
  <c r="AG109" i="11"/>
  <c r="AG108" i="11"/>
  <c r="AG107" i="11"/>
  <c r="AG106" i="11"/>
  <c r="AG100" i="11"/>
  <c r="AG98" i="11"/>
  <c r="AG97" i="11"/>
  <c r="AG95" i="11"/>
  <c r="AG93" i="11"/>
  <c r="AG92" i="11"/>
  <c r="AG91" i="11"/>
  <c r="AG90" i="11"/>
  <c r="AG82" i="11"/>
  <c r="AG81" i="11"/>
  <c r="AG80" i="11"/>
  <c r="AG79" i="11"/>
  <c r="AG78" i="11"/>
  <c r="AG77" i="11"/>
  <c r="AG76" i="11"/>
  <c r="AG74" i="11"/>
  <c r="AG73" i="11"/>
  <c r="AG72" i="11"/>
  <c r="AG68" i="11"/>
  <c r="AG65" i="11"/>
  <c r="AG62" i="11"/>
  <c r="AG61" i="11"/>
  <c r="AG54" i="11"/>
  <c r="AG52" i="11"/>
  <c r="AG50" i="11"/>
  <c r="AG41" i="11"/>
  <c r="AG38" i="11"/>
  <c r="AG27" i="11"/>
  <c r="AG23" i="11"/>
  <c r="AG20" i="11"/>
  <c r="AG19" i="11"/>
  <c r="AG16" i="11"/>
  <c r="AG15" i="11"/>
  <c r="AG13" i="11"/>
  <c r="AG12" i="11"/>
  <c r="AG8" i="11"/>
  <c r="AG4" i="11"/>
</calcChain>
</file>

<file path=xl/comments1.xml><?xml version="1.0" encoding="utf-8"?>
<comments xmlns="http://schemas.openxmlformats.org/spreadsheetml/2006/main">
  <authors>
    <author>sveta</author>
    <author>Пойгина С.Г.</author>
  </authors>
  <commentList>
    <comment ref="AD3" authorId="0" shapeId="0">
      <text>
        <r>
          <rPr>
            <sz val="10"/>
            <color indexed="81"/>
            <rFont val="Tahoma"/>
            <family val="2"/>
            <charset val="204"/>
          </rPr>
          <t xml:space="preserve">Примечание:
В графе Q (точность, качество определения параметров механизма очага) для разных центров приводятся разные показатели:
– IMGG/SAGSR – показателем оптимальности решения служит параметр уменьшения дисперсии (Variance Reduction, Vr), отражающий сходимость реальной и синтетической волновых форм и имеющий смысл квадрата коэффициента корреляции. Значения Vr0.8 принято считать отличными, 0.5Vr0.8 – хорошими, 0.2Vr0.5 – посредственными. Решения с Vr0.2 считаются плохими и в каталог не включаются [7];
– BAGSR – Q – точность определения параметров механизма очага (уровень доверия 0.8): a – максимальное отклонение от средних значений параметров осей главных напряжений (T, N, P) не превышает 10°, b – 15°, c – 25°. Точность решений для областей с уровнем доверия 0.8 оценивалась величиной максимального отклонения от средних значений углов погружения осей главных напряжений растяжения (T), промежуточной (N) и сжатия (P).
</t>
        </r>
      </text>
    </comment>
    <comment ref="AH3" authorId="0" shapeId="0">
      <text>
        <r>
          <rPr>
            <sz val="10"/>
            <color indexed="81"/>
            <rFont val="Tahoma"/>
            <family val="2"/>
            <charset val="204"/>
          </rPr>
          <t>Сафонов Д.А.: DC - double couple - оценка близости полученного решения к двухдипольному  решению (в процентах),  (для случая девиаторного тензора Mdev=Mdc+Mclvd,  DC+CLVD=100%).</t>
        </r>
      </text>
    </comment>
    <comment ref="AO3" authorId="1" shapeId="0">
      <text>
        <r>
          <rPr>
            <sz val="9"/>
            <color indexed="81"/>
            <rFont val="Tahoma"/>
            <family val="2"/>
            <charset val="204"/>
          </rPr>
          <t xml:space="preserve">Сафонов Д.А.: EXP - это экспонента сейсмического момента, т.е. компоненты тензора в полях MRR-MTP нужно умножить на 10 в степени, которая указана в этом поле, получится величина в Н*м.
</t>
        </r>
      </text>
    </comment>
    <comment ref="O4" authorId="1" shapeId="0">
      <text>
        <r>
          <rPr>
            <b/>
            <sz val="9"/>
            <color indexed="81"/>
            <rFont val="Tahoma"/>
            <charset val="1"/>
          </rPr>
          <t>Пойгина С.Г.:</t>
        </r>
        <r>
          <rPr>
            <sz val="9"/>
            <color indexed="81"/>
            <rFont val="Tahoma"/>
            <charset val="1"/>
          </rPr>
          <t xml:space="preserve">
Цифра "1" возле кода центра SAGSR означает, что механизм очага получен путем расчета тензора сейсмического момента.</t>
        </r>
      </text>
    </comment>
    <comment ref="O7" authorId="1" shapeId="0">
      <text>
        <r>
          <rPr>
            <b/>
            <sz val="9"/>
            <color indexed="81"/>
            <rFont val="Tahoma"/>
            <charset val="1"/>
          </rPr>
          <t>Пойгина С.Г.:</t>
        </r>
        <r>
          <rPr>
            <sz val="9"/>
            <color indexed="81"/>
            <rFont val="Tahoma"/>
            <charset val="1"/>
          </rPr>
          <t xml:space="preserve">
Цифра "2" возле кода центра SAGSR означает, что расчет механизма очага проводился по знакам первых вступлений Р-волн.</t>
        </r>
      </text>
    </comment>
  </commentList>
</comments>
</file>

<file path=xl/sharedStrings.xml><?xml version="1.0" encoding="utf-8"?>
<sst xmlns="http://schemas.openxmlformats.org/spreadsheetml/2006/main" count="771" uniqueCount="293">
  <si>
    <t>M</t>
  </si>
  <si>
    <t>T_PL</t>
  </si>
  <si>
    <t>T_AZM</t>
  </si>
  <si>
    <t>N_PL</t>
  </si>
  <si>
    <t>N_AZM</t>
  </si>
  <si>
    <t>P_PL</t>
  </si>
  <si>
    <t>P_AZM</t>
  </si>
  <si>
    <t>NP1_STK</t>
  </si>
  <si>
    <t>NP1_DP</t>
  </si>
  <si>
    <t>NP1_SLIP</t>
  </si>
  <si>
    <t>NP2_STK</t>
  </si>
  <si>
    <t>NP2_DP</t>
  </si>
  <si>
    <t>NP2_SLIP</t>
  </si>
  <si>
    <t>C-depth</t>
  </si>
  <si>
    <t>DC</t>
  </si>
  <si>
    <t xml:space="preserve">Q </t>
  </si>
  <si>
    <t>MRR</t>
  </si>
  <si>
    <t>MTT</t>
  </si>
  <si>
    <t>MPP</t>
  </si>
  <si>
    <t>MRT</t>
  </si>
  <si>
    <t>MPR</t>
  </si>
  <si>
    <t>MTP</t>
  </si>
  <si>
    <t>all ID</t>
  </si>
  <si>
    <t>Год</t>
  </si>
  <si>
    <t>Мес</t>
  </si>
  <si>
    <t>День</t>
  </si>
  <si>
    <t>Час</t>
  </si>
  <si>
    <t>Мин</t>
  </si>
  <si>
    <t>Сек</t>
  </si>
  <si>
    <t>φ, °N</t>
  </si>
  <si>
    <t>λ, °E</t>
  </si>
  <si>
    <t>Регион</t>
  </si>
  <si>
    <t>Название файла рисунка</t>
  </si>
  <si>
    <t>EXP</t>
  </si>
  <si>
    <t>SAGSR</t>
  </si>
  <si>
    <t>Курило-Охотский регион</t>
  </si>
  <si>
    <t>Сахалин</t>
  </si>
  <si>
    <t xml:space="preserve">AUTHOR
_MECH   </t>
  </si>
  <si>
    <t>Приамурье и Приморье</t>
  </si>
  <si>
    <t>Метод расчета</t>
  </si>
  <si>
    <t>тензор сейсмического момента</t>
  </si>
  <si>
    <t>№ 
строки п/п</t>
  </si>
  <si>
    <t>по знакам первых вступлений Р-волн</t>
  </si>
  <si>
    <t>Камчатка и Командорские острова</t>
  </si>
  <si>
    <t>b</t>
  </si>
  <si>
    <t>c</t>
  </si>
  <si>
    <t>a</t>
  </si>
  <si>
    <t>BAGSR</t>
  </si>
  <si>
    <t>Прибайкалье и Забайкалье</t>
  </si>
  <si>
    <t>KAGSR</t>
  </si>
  <si>
    <t>GSRAS</t>
  </si>
  <si>
    <t>OBGSR</t>
  </si>
  <si>
    <t>Северный Кавказ</t>
  </si>
  <si>
    <t>RUS_23_00056</t>
  </si>
  <si>
    <t>RUS_23_00842</t>
  </si>
  <si>
    <t>RUS_23_00847</t>
  </si>
  <si>
    <t>RUS_23_01568</t>
  </si>
  <si>
    <t>RUS_23_01896</t>
  </si>
  <si>
    <t>RUS_23_01977</t>
  </si>
  <si>
    <t>RUS_23_02385</t>
  </si>
  <si>
    <t>RUS_23_02568</t>
  </si>
  <si>
    <t>RUS_23_02651</t>
  </si>
  <si>
    <t>RUS_23_02790</t>
  </si>
  <si>
    <t>RUS_23_03013</t>
  </si>
  <si>
    <t>RUS_23_03079</t>
  </si>
  <si>
    <t>RUS_23_03266</t>
  </si>
  <si>
    <t>RUS_23_03997</t>
  </si>
  <si>
    <t>RUS_23_04009</t>
  </si>
  <si>
    <t>RUS_23_04377</t>
  </si>
  <si>
    <t>RUS_23_04542</t>
  </si>
  <si>
    <t>RUS_23_04597</t>
  </si>
  <si>
    <t>RUS_23_04768</t>
  </si>
  <si>
    <t>RUS_23_04883</t>
  </si>
  <si>
    <t>RUS_23_04903</t>
  </si>
  <si>
    <t>RUS_23_04928</t>
  </si>
  <si>
    <t>RUS_23_05174</t>
  </si>
  <si>
    <t>RUS_23_05443</t>
  </si>
  <si>
    <t>RUS_23_05603</t>
  </si>
  <si>
    <t>RUS_23_06345</t>
  </si>
  <si>
    <t>RUS_23_06470</t>
  </si>
  <si>
    <t>RUS_23_06713</t>
  </si>
  <si>
    <t>RUS_23_06871</t>
  </si>
  <si>
    <t>RUS_23_06946</t>
  </si>
  <si>
    <t>RUS_23_06996</t>
  </si>
  <si>
    <t>RUS_23_07051</t>
  </si>
  <si>
    <t>RUS_23_07288</t>
  </si>
  <si>
    <t>RUS_23_07376</t>
  </si>
  <si>
    <t>RUS_23_07701</t>
  </si>
  <si>
    <t>RUS_23_07707</t>
  </si>
  <si>
    <t>RUS_23_08168</t>
  </si>
  <si>
    <t>RUS_23_08307</t>
  </si>
  <si>
    <t>RUS_23_08633</t>
  </si>
  <si>
    <t>RUS_23_09125</t>
  </si>
  <si>
    <t>RUS_23_09388</t>
  </si>
  <si>
    <t>RUS_23_09619</t>
  </si>
  <si>
    <t>RUS_23_09661</t>
  </si>
  <si>
    <t>RUS_23_10148</t>
  </si>
  <si>
    <t>RUS_23_10209</t>
  </si>
  <si>
    <t>RUS_23_10559</t>
  </si>
  <si>
    <t>RUS_23_10660</t>
  </si>
  <si>
    <t>RUS_23_10765</t>
  </si>
  <si>
    <t>RUS_23_10769</t>
  </si>
  <si>
    <t>RUS_23_11110</t>
  </si>
  <si>
    <t>RUS_23_11117</t>
  </si>
  <si>
    <t>RUS_23_11325</t>
  </si>
  <si>
    <t>RUS_23_11596</t>
  </si>
  <si>
    <t>RUS_23_12075</t>
  </si>
  <si>
    <t>RUS_23_12215</t>
  </si>
  <si>
    <t>RUS_23_12389</t>
  </si>
  <si>
    <t>RUS_23_12853</t>
  </si>
  <si>
    <t>RUS_23_13020</t>
  </si>
  <si>
    <t>RUS_23_13332</t>
  </si>
  <si>
    <t>RUS_23_13351</t>
  </si>
  <si>
    <t>RUS_23_13398</t>
  </si>
  <si>
    <t>RUS_23_13638</t>
  </si>
  <si>
    <t>RUS_23_13929</t>
  </si>
  <si>
    <t>RUS_23_13962</t>
  </si>
  <si>
    <t>RUS_23_14096</t>
  </si>
  <si>
    <t>RUS_23_14113</t>
  </si>
  <si>
    <t>RUS_23_14234</t>
  </si>
  <si>
    <t>RUS_23_15000</t>
  </si>
  <si>
    <t>RUS_23_15061</t>
  </si>
  <si>
    <t>RUS_23_15685</t>
  </si>
  <si>
    <t>RUS_23_15742</t>
  </si>
  <si>
    <t>RUS_23_15907</t>
  </si>
  <si>
    <t>RUS_23_16114</t>
  </si>
  <si>
    <t>RUS_23_16319</t>
  </si>
  <si>
    <t>RUS_23_16598</t>
  </si>
  <si>
    <t>RUS_23_16756</t>
  </si>
  <si>
    <t>RUS_23_17313</t>
  </si>
  <si>
    <t>RUS_23_17326</t>
  </si>
  <si>
    <t>RUS_23_17454</t>
  </si>
  <si>
    <t>RUS_23_17972</t>
  </si>
  <si>
    <t>RUS_23_18207</t>
  </si>
  <si>
    <t>RUS_23_18440</t>
  </si>
  <si>
    <t>RUS_23_18483</t>
  </si>
  <si>
    <t>RUS_23_19697</t>
  </si>
  <si>
    <t>RUS_23_19869</t>
  </si>
  <si>
    <t>RUS_23_20248</t>
  </si>
  <si>
    <t>RUS_23_20759</t>
  </si>
  <si>
    <t>RUS_23_20767</t>
  </si>
  <si>
    <t>RUS_23_20980</t>
  </si>
  <si>
    <t>RUS_23_21191</t>
  </si>
  <si>
    <t>RUS_23_21292</t>
  </si>
  <si>
    <t>RUS_23_21520</t>
  </si>
  <si>
    <t>RUS_23_21756</t>
  </si>
  <si>
    <t>RUS_23_22296</t>
  </si>
  <si>
    <t>RUS_23_22418</t>
  </si>
  <si>
    <t>RUS_23_22542</t>
  </si>
  <si>
    <t>RUS_23_22718</t>
  </si>
  <si>
    <t>RUS_23_23241</t>
  </si>
  <si>
    <t>RUS_23_23449</t>
  </si>
  <si>
    <t>RUS_23_24015</t>
  </si>
  <si>
    <t>RUS_23_24347</t>
  </si>
  <si>
    <t>RUS_23_24645</t>
  </si>
  <si>
    <t>RUS_23_25505</t>
  </si>
  <si>
    <t>RUS_23_26380</t>
  </si>
  <si>
    <t>RUS_23_26414</t>
  </si>
  <si>
    <t>RUS_23_26436</t>
  </si>
  <si>
    <t>RUS_23_26526</t>
  </si>
  <si>
    <t>RUS_23_26707</t>
  </si>
  <si>
    <t>RUS_23_26746</t>
  </si>
  <si>
    <t>RUS_23_26870</t>
  </si>
  <si>
    <t xml:space="preserve">AUTHOR
_EVENT  </t>
  </si>
  <si>
    <t>№ з-я 
в печатной 
таблице</t>
  </si>
  <si>
    <t>№ 
решения</t>
  </si>
  <si>
    <t>20230102_1822_SAGSR1.png</t>
  </si>
  <si>
    <t>20230114_0739_BAGSR.png</t>
  </si>
  <si>
    <t>20230114_0836_OBGSR.png</t>
  </si>
  <si>
    <t>20230124_1557_SAGSR2.png</t>
  </si>
  <si>
    <t>20230129_2217_SAGSR1.png</t>
  </si>
  <si>
    <t>20230131_0254_OBGSR.png</t>
  </si>
  <si>
    <t>20230205_0114_KAGSR.png</t>
  </si>
  <si>
    <t>20230207_0645_KAGSR.png</t>
  </si>
  <si>
    <t>20230208_0639_SAGSR1.png</t>
  </si>
  <si>
    <t>20230209_1830_SAGSR1.png</t>
  </si>
  <si>
    <t>20230209_1830_SAGSR2.png</t>
  </si>
  <si>
    <t>20230213_0556_SAGSR1.png</t>
  </si>
  <si>
    <t>20230213_1818_SAGSR1.png</t>
  </si>
  <si>
    <t>20230216_0235_BAGSR.png</t>
  </si>
  <si>
    <t>20230225_1327_SAGSR1.png</t>
  </si>
  <si>
    <t>20230302_0614_SAGSR1.png</t>
  </si>
  <si>
    <t>20230303_1233_SAGSR2.png</t>
  </si>
  <si>
    <t>20230304_1341_BAGSR.png</t>
  </si>
  <si>
    <t>20230306_2224_SAGSR1.png</t>
  </si>
  <si>
    <t>20230308_0603_KAGSR.png</t>
  </si>
  <si>
    <t>20230308_1610_KAGSR.png</t>
  </si>
  <si>
    <t>20230309_0206_KAGSR.png</t>
  </si>
  <si>
    <t>20230310_2012_SAGSR1.png</t>
  </si>
  <si>
    <t>20230314_1001_KAGSR.png</t>
  </si>
  <si>
    <t>20230316_0832_OBGSR.png</t>
  </si>
  <si>
    <t>20230326_0307_OBGSR.png</t>
  </si>
  <si>
    <t>20230327_2215_OBGSR.png</t>
  </si>
  <si>
    <t>20230330_1409_OBGSR.png</t>
  </si>
  <si>
    <t>20230401_1403_OBGSR.png</t>
  </si>
  <si>
    <t>20230403_0306_GSRAS.png</t>
  </si>
  <si>
    <t>20230403_0306_KAGSR.png</t>
  </si>
  <si>
    <t>20230403_0704_BAGSR.png</t>
  </si>
  <si>
    <t>20230403_1147_OBGSR.png</t>
  </si>
  <si>
    <t>20230406_0410_SAGSR1.png</t>
  </si>
  <si>
    <t>20230407_0222_KAGSR.png</t>
  </si>
  <si>
    <t>20230411_1139_KAGSR.png</t>
  </si>
  <si>
    <t>20230411_1538_SAGSR1.png</t>
  </si>
  <si>
    <t>20230418_0240_KAGSR.png</t>
  </si>
  <si>
    <t>20230419_1916_KAGSR.png</t>
  </si>
  <si>
    <t>20230424_1122_OBGSR.png</t>
  </si>
  <si>
    <t>20230430_1002_OBGSR.png</t>
  </si>
  <si>
    <t>20230503_1906_KAGSR.png</t>
  </si>
  <si>
    <t>20230506_1558_KAGSR.png</t>
  </si>
  <si>
    <t>20230507_1407_BAGSR.png</t>
  </si>
  <si>
    <t>20230513_1816_OBGSR.png</t>
  </si>
  <si>
    <t>20230514_2200_SAGSR1.png</t>
  </si>
  <si>
    <t>20230518_1128_OBGSR.png</t>
  </si>
  <si>
    <t>20230519_1017_SAGSR1.png</t>
  </si>
  <si>
    <t>20230521_0824_OBGSR.png</t>
  </si>
  <si>
    <t>20230521_0939_SAGSR1.png</t>
  </si>
  <si>
    <t>20230525_1902_OBGSR.png</t>
  </si>
  <si>
    <t>20230525_2031_OBGSR.png</t>
  </si>
  <si>
    <t>20230528_1803_SAGSR2.png</t>
  </si>
  <si>
    <t>20230531_1401_KAGSR.png</t>
  </si>
  <si>
    <t>20230607_0624_OBGSR.png</t>
  </si>
  <si>
    <t>20230608_2257_BAGSR.png</t>
  </si>
  <si>
    <t>20230611_0954_SAGSR1.png</t>
  </si>
  <si>
    <t>20230617_1135_SAGSR1.png</t>
  </si>
  <si>
    <t>20230620_0804_OBGSR.png</t>
  </si>
  <si>
    <t>20230623_1032_OBGSR.png</t>
  </si>
  <si>
    <t>20230624_1654_SAGSR2.png</t>
  </si>
  <si>
    <t>20230627_2338_SAGSR1.png</t>
  </si>
  <si>
    <t>20230701_0914_KAGSR.png</t>
  </si>
  <si>
    <t>20230702_0228_BAGSR.png</t>
  </si>
  <si>
    <t>20230703_2001_OBGSR.png</t>
  </si>
  <si>
    <t>20230704_0326_SAGSR1.png</t>
  </si>
  <si>
    <t>20230705_1649_SAGSR1.png</t>
  </si>
  <si>
    <t>20230715_2111_KAGSR.png</t>
  </si>
  <si>
    <t>20230715_2111_SAGSR1.png</t>
  </si>
  <si>
    <t>20230717_0037_SAGSR1.png</t>
  </si>
  <si>
    <t>20230725_0136_SAGSR1.png</t>
  </si>
  <si>
    <t>20230727_1106_SAGSR1.png</t>
  </si>
  <si>
    <t>20230730_2218_SAGSR1.png</t>
  </si>
  <si>
    <t>20230802_1135_SAGSR1.png</t>
  </si>
  <si>
    <t>20230807_0056_SAGSR1.png</t>
  </si>
  <si>
    <t>20230808_1814_SAGSR2.png</t>
  </si>
  <si>
    <t>20230816_1502_KAGSR.png</t>
  </si>
  <si>
    <t>20230816_1843_KAGSR.png</t>
  </si>
  <si>
    <t>20230818_0817_KAGSR.png</t>
  </si>
  <si>
    <t>20230826_1243_OBGSR.png</t>
  </si>
  <si>
    <t>20230830_0438_KAGSR.png</t>
  </si>
  <si>
    <t>20230901_2049_GSRAS.png</t>
  </si>
  <si>
    <t>20230901_2049_KAGSR.png</t>
  </si>
  <si>
    <t>20230901_2049_SAGSR1.png</t>
  </si>
  <si>
    <t>20230902_1533_SAGSR1.png</t>
  </si>
  <si>
    <t>20230920_2217_SAGSR1.png</t>
  </si>
  <si>
    <t>20230922_1931_BAGSR.png</t>
  </si>
  <si>
    <t>20230928_1740_SAGSR1.png</t>
  </si>
  <si>
    <t>20231005_2052_OBGSR.png</t>
  </si>
  <si>
    <t>20231006_0042_SAGSR1.png</t>
  </si>
  <si>
    <t>20231009_0509_SAGSR1.png</t>
  </si>
  <si>
    <t>20231011_1148_OBGSR.png</t>
  </si>
  <si>
    <t>20231012_2233_SAGSR1.png</t>
  </si>
  <si>
    <t>20231016_0648_KAGSR.png</t>
  </si>
  <si>
    <t>20231019_0712_OBGSR.png</t>
  </si>
  <si>
    <t>20231026_1605_KAGSR.png</t>
  </si>
  <si>
    <t>20231027_1735_BAGSR.png</t>
  </si>
  <si>
    <t>20231030_0502_KAGSR.png</t>
  </si>
  <si>
    <t>20231101_0808_SAGSR1.png</t>
  </si>
  <si>
    <t>20231108_0816_SAGSR1.png</t>
  </si>
  <si>
    <t>20231110_1009_GSRAS.png</t>
  </si>
  <si>
    <t>20231110_1009_SAGSR1.png</t>
  </si>
  <si>
    <t>20231118_1741_SAGSR1.png</t>
  </si>
  <si>
    <t>20231123_1333_BAGSR.png</t>
  </si>
  <si>
    <t>20231128_0337_SAGSR1.png</t>
  </si>
  <si>
    <t>20231210_0851_KAGSR.png</t>
  </si>
  <si>
    <t>20231222_1125_KAGSR.png</t>
  </si>
  <si>
    <t>20231223_0526_OBGSR.png</t>
  </si>
  <si>
    <t>20231223_1748_GSRAS.png</t>
  </si>
  <si>
    <t>20231223_1748_KAGSR.png</t>
  </si>
  <si>
    <t>20231224_1842_KAGSR.png</t>
  </si>
  <si>
    <t>20231226_1910_SAGSR1.png</t>
  </si>
  <si>
    <t>20231227_0509_BAGSR.png</t>
  </si>
  <si>
    <t>20231228_0915_GSRAS.png</t>
  </si>
  <si>
    <t>20231228_0915_SAGSR1.png</t>
  </si>
  <si>
    <t>20230225_0625_KAGSR.png</t>
  </si>
  <si>
    <t>20230623_1739_SAGSR1.png</t>
  </si>
  <si>
    <t>20230623_1739_SAGSR2.png</t>
  </si>
  <si>
    <t>20230725_1351_SAGSR1.png</t>
  </si>
  <si>
    <t>IMGG/SAGSR1</t>
  </si>
  <si>
    <t>IMGG/SAGSR2</t>
  </si>
  <si>
    <t xml:space="preserve">Абубакиров И.Р., Габсатарова И.П., Гилёва Н.А., Костылева Н.В., Мельникова В.И., Павлов В.М., Раевская А.А., Рыжикова М.И., Сафонов Д.А., Селиванова Е.А.
</t>
  </si>
  <si>
    <t>Параметры механизмов очагов отдельных землетрясений России в 2023 г.</t>
  </si>
  <si>
    <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</si>
  <si>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rPr>
        <b/>
        <i/>
        <sz val="10"/>
        <rFont val="Times New Roman"/>
        <family val="1"/>
        <charset val="204"/>
      </rPr>
      <t>N</t>
    </r>
    <r>
      <rPr>
        <b/>
        <sz val="10"/>
        <rFont val="Times New Roman"/>
        <family val="1"/>
        <charset val="204"/>
      </rPr>
      <t>st</t>
    </r>
  </si>
  <si>
    <r>
      <t>M</t>
    </r>
    <r>
      <rPr>
        <b/>
        <sz val="6"/>
        <color indexed="8"/>
        <rFont val="Times New Roman"/>
        <family val="1"/>
        <charset val="204"/>
      </rPr>
      <t>0</t>
    </r>
    <r>
      <rPr>
        <b/>
        <i/>
        <sz val="10"/>
        <color indexed="8"/>
        <rFont val="Times New Roman"/>
        <family val="1"/>
        <charset val="204"/>
      </rPr>
      <t>, н*м</t>
    </r>
  </si>
  <si>
    <r>
      <t>M</t>
    </r>
    <r>
      <rPr>
        <b/>
        <sz val="6"/>
        <color indexed="8"/>
        <rFont val="Times New Roman"/>
        <family val="1"/>
        <charset val="204"/>
      </rPr>
      <t>0</t>
    </r>
    <r>
      <rPr>
        <b/>
        <i/>
        <sz val="10"/>
        <color indexed="8"/>
        <rFont val="Times New Roman"/>
        <family val="1"/>
        <charset val="204"/>
      </rPr>
      <t>, дин*см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</si>
</sst>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0.000"/>
    <numFmt numFmtId="170" formatCode="0.000E+00"/>
    <numFmt numFmtId="171" formatCode="_-* #,##0.00\ _₽_-;\-* #,##0.00\ _₽_-;_-* \-??\ _₽_-;_-@_-"/>
    <numFmt numFmtId="172" formatCode="_-* #,##0.00_р_._-;\-* #,##0.00_р_._-;_-* \-??_р_._-;_-@_-"/>
    <numFmt numFmtId="173" formatCode="&quot;See Note &quot;\ #"/>
    <numFmt numFmtId="174" formatCode="\ #,##0"/>
  </numFmts>
  <fonts count="90" x14ac:knownFonts="1">
    <font>
      <sz val="10"/>
      <color theme="1"/>
      <name val="Times New Roman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Times New Roman"/>
      <family val="2"/>
      <charset val="204"/>
    </font>
    <font>
      <b/>
      <sz val="6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1"/>
      <color indexed="55"/>
      <name val="Calibri"/>
      <family val="2"/>
      <charset val="204"/>
    </font>
    <font>
      <u/>
      <sz val="9.8000000000000007"/>
      <color indexed="12"/>
      <name val="Arial Cyr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Helv"/>
    </font>
    <font>
      <b/>
      <sz val="10"/>
      <name val="Arial"/>
      <family val="2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8"/>
      <name val="Helv"/>
      <charset val="204"/>
    </font>
    <font>
      <sz val="8"/>
      <name val="Helv"/>
    </font>
    <font>
      <b/>
      <sz val="10"/>
      <name val="Times New Roman"/>
      <family val="1"/>
    </font>
    <font>
      <b/>
      <sz val="12"/>
      <name val="Times New Roman Cyr"/>
      <family val="1"/>
      <charset val="204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0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Times New Roman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87">
    <xf numFmtId="0" fontId="0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2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3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Border="0" applyProtection="0"/>
    <xf numFmtId="0" fontId="19" fillId="34" borderId="1" applyNumberFormat="0" applyAlignment="0" applyProtection="0"/>
    <xf numFmtId="0" fontId="35" fillId="0" borderId="0" applyNumberFormat="0" applyFill="0" applyBorder="0" applyAlignment="0" applyProtection="0"/>
    <xf numFmtId="0" fontId="21" fillId="35" borderId="2" applyNumberFormat="0" applyAlignment="0" applyProtection="0"/>
    <xf numFmtId="165" fontId="27" fillId="0" borderId="0" applyFont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67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" fillId="0" borderId="0"/>
    <xf numFmtId="0" fontId="14" fillId="4" borderId="0" applyNumberFormat="0" applyBorder="0" applyAlignment="0" applyProtection="0"/>
    <xf numFmtId="0" fontId="14" fillId="4" borderId="0" applyBorder="0" applyProtection="0"/>
    <xf numFmtId="0" fontId="11" fillId="0" borderId="3" applyNumberFormat="0" applyFill="0" applyAlignment="0" applyProtection="0"/>
    <xf numFmtId="0" fontId="11" fillId="0" borderId="3" applyProtection="0"/>
    <xf numFmtId="0" fontId="12" fillId="0" borderId="4" applyNumberFormat="0" applyFill="0" applyAlignment="0" applyProtection="0"/>
    <xf numFmtId="0" fontId="12" fillId="0" borderId="4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3" fontId="32" fillId="0" borderId="0">
      <alignment vertical="top"/>
    </xf>
    <xf numFmtId="2" fontId="36" fillId="36" borderId="6">
      <alignment horizontal="left"/>
      <protection locked="0"/>
    </xf>
    <xf numFmtId="2" fontId="37" fillId="0" borderId="7">
      <alignment horizontal="center" vertical="center"/>
    </xf>
    <xf numFmtId="0" fontId="17" fillId="7" borderId="1" applyNumberFormat="0" applyAlignment="0" applyProtection="0"/>
    <xf numFmtId="0" fontId="20" fillId="0" borderId="8" applyNumberFormat="0" applyFill="0" applyAlignment="0" applyProtection="0"/>
    <xf numFmtId="0" fontId="16" fillId="37" borderId="0" applyNumberFormat="0" applyBorder="0" applyAlignment="0" applyProtection="0"/>
    <xf numFmtId="0" fontId="16" fillId="37" borderId="0" applyBorder="0" applyProtection="0"/>
    <xf numFmtId="0" fontId="9" fillId="0" borderId="0"/>
    <xf numFmtId="0" fontId="4" fillId="0" borderId="0"/>
    <xf numFmtId="0" fontId="38" fillId="0" borderId="0"/>
    <xf numFmtId="0" fontId="27" fillId="38" borderId="9" applyNumberFormat="0" applyAlignment="0" applyProtection="0"/>
    <xf numFmtId="0" fontId="4" fillId="38" borderId="9" applyProtection="0"/>
    <xf numFmtId="173" fontId="39" fillId="0" borderId="0">
      <alignment horizontal="left"/>
    </xf>
    <xf numFmtId="3" fontId="33" fillId="0" borderId="0">
      <alignment vertical="top"/>
    </xf>
    <xf numFmtId="0" fontId="18" fillId="34" borderId="10" applyNumberFormat="0" applyAlignment="0" applyProtection="0"/>
    <xf numFmtId="174" fontId="1" fillId="0" borderId="0"/>
    <xf numFmtId="0" fontId="28" fillId="0" borderId="0"/>
    <xf numFmtId="0" fontId="10" fillId="0" borderId="0" applyNumberFormat="0" applyFill="0" applyBorder="0" applyAlignment="0" applyProtection="0"/>
    <xf numFmtId="0" fontId="24" fillId="0" borderId="11" applyNumberFormat="0" applyFill="0" applyAlignment="0" applyProtection="0"/>
    <xf numFmtId="173" fontId="39" fillId="0" borderId="0">
      <alignment horizontal="left"/>
    </xf>
    <xf numFmtId="0" fontId="40" fillId="0" borderId="12"/>
    <xf numFmtId="0" fontId="22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53" fillId="49" borderId="0" applyNumberFormat="0" applyBorder="0" applyAlignment="0" applyProtection="0"/>
    <xf numFmtId="0" fontId="52" fillId="5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53" fillId="50" borderId="0" applyNumberFormat="0" applyBorder="0" applyAlignment="0" applyProtection="0"/>
    <xf numFmtId="0" fontId="52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53" fillId="51" borderId="0" applyNumberFormat="0" applyBorder="0" applyAlignment="0" applyProtection="0"/>
    <xf numFmtId="0" fontId="52" fillId="5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53" fillId="52" borderId="0" applyNumberFormat="0" applyBorder="0" applyAlignment="0" applyProtection="0"/>
    <xf numFmtId="0" fontId="52" fillId="5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53" fillId="53" borderId="0" applyNumberFormat="0" applyBorder="0" applyAlignment="0" applyProtection="0"/>
    <xf numFmtId="0" fontId="52" fillId="54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53" fillId="54" borderId="0" applyNumberFormat="0" applyBorder="0" applyAlignment="0" applyProtection="0"/>
    <xf numFmtId="0" fontId="54" fillId="55" borderId="15" applyNumberFormat="0" applyAlignment="0" applyProtection="0"/>
    <xf numFmtId="0" fontId="17" fillId="13" borderId="1" applyNumberFormat="0" applyAlignment="0" applyProtection="0"/>
    <xf numFmtId="0" fontId="17" fillId="13" borderId="1" applyNumberFormat="0" applyAlignment="0" applyProtection="0"/>
    <xf numFmtId="0" fontId="17" fillId="13" borderId="1" applyNumberFormat="0" applyAlignment="0" applyProtection="0"/>
    <xf numFmtId="0" fontId="17" fillId="13" borderId="1" applyNumberFormat="0" applyAlignment="0" applyProtection="0"/>
    <xf numFmtId="0" fontId="17" fillId="13" borderId="1" applyNumberFormat="0" applyAlignment="0" applyProtection="0"/>
    <xf numFmtId="0" fontId="17" fillId="13" borderId="1" applyNumberFormat="0" applyAlignment="0" applyProtection="0"/>
    <xf numFmtId="0" fontId="55" fillId="55" borderId="15" applyNumberFormat="0" applyAlignment="0" applyProtection="0"/>
    <xf numFmtId="0" fontId="56" fillId="56" borderId="16" applyNumberFormat="0" applyAlignment="0" applyProtection="0"/>
    <xf numFmtId="0" fontId="18" fillId="43" borderId="10" applyNumberFormat="0" applyAlignment="0" applyProtection="0"/>
    <xf numFmtId="0" fontId="18" fillId="43" borderId="10" applyNumberFormat="0" applyAlignment="0" applyProtection="0"/>
    <xf numFmtId="0" fontId="18" fillId="43" borderId="10" applyNumberFormat="0" applyAlignment="0" applyProtection="0"/>
    <xf numFmtId="0" fontId="18" fillId="43" borderId="10" applyNumberFormat="0" applyAlignment="0" applyProtection="0"/>
    <xf numFmtId="0" fontId="18" fillId="43" borderId="10" applyNumberFormat="0" applyAlignment="0" applyProtection="0"/>
    <xf numFmtId="0" fontId="18" fillId="43" borderId="10" applyNumberFormat="0" applyAlignment="0" applyProtection="0"/>
    <xf numFmtId="0" fontId="57" fillId="56" borderId="16" applyNumberFormat="0" applyAlignment="0" applyProtection="0"/>
    <xf numFmtId="0" fontId="58" fillId="56" borderId="15" applyNumberFormat="0" applyAlignment="0" applyProtection="0"/>
    <xf numFmtId="0" fontId="19" fillId="43" borderId="1" applyNumberFormat="0" applyAlignment="0" applyProtection="0"/>
    <xf numFmtId="0" fontId="19" fillId="43" borderId="1" applyNumberFormat="0" applyAlignment="0" applyProtection="0"/>
    <xf numFmtId="0" fontId="19" fillId="43" borderId="1" applyNumberFormat="0" applyAlignment="0" applyProtection="0"/>
    <xf numFmtId="0" fontId="19" fillId="43" borderId="1" applyNumberFormat="0" applyAlignment="0" applyProtection="0"/>
    <xf numFmtId="0" fontId="19" fillId="43" borderId="1" applyNumberFormat="0" applyAlignment="0" applyProtection="0"/>
    <xf numFmtId="0" fontId="19" fillId="43" borderId="1" applyNumberFormat="0" applyAlignment="0" applyProtection="0"/>
    <xf numFmtId="0" fontId="59" fillId="56" borderId="15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61" fillId="0" borderId="17" applyNumberFormat="0" applyFill="0" applyAlignment="0" applyProtection="0"/>
    <xf numFmtId="0" fontId="62" fillId="0" borderId="18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63" fillId="0" borderId="18" applyNumberFormat="0" applyFill="0" applyAlignment="0" applyProtection="0"/>
    <xf numFmtId="0" fontId="64" fillId="0" borderId="19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65" fillId="0" borderId="19" applyNumberFormat="0" applyFill="0" applyAlignment="0" applyProtection="0"/>
    <xf numFmtId="0" fontId="6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41" fillId="44" borderId="0">
      <alignment horizontal="left"/>
    </xf>
    <xf numFmtId="0" fontId="66" fillId="0" borderId="2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67" fillId="0" borderId="20" applyNumberFormat="0" applyFill="0" applyAlignment="0" applyProtection="0"/>
    <xf numFmtId="0" fontId="68" fillId="57" borderId="21" applyNumberFormat="0" applyAlignment="0" applyProtection="0"/>
    <xf numFmtId="0" fontId="21" fillId="45" borderId="2" applyNumberFormat="0" applyAlignment="0" applyProtection="0"/>
    <xf numFmtId="0" fontId="21" fillId="45" borderId="2" applyNumberFormat="0" applyAlignment="0" applyProtection="0"/>
    <xf numFmtId="0" fontId="21" fillId="45" borderId="2" applyNumberFormat="0" applyAlignment="0" applyProtection="0"/>
    <xf numFmtId="0" fontId="21" fillId="45" borderId="2" applyNumberFormat="0" applyAlignment="0" applyProtection="0"/>
    <xf numFmtId="0" fontId="21" fillId="45" borderId="2" applyNumberFormat="0" applyAlignment="0" applyProtection="0"/>
    <xf numFmtId="0" fontId="21" fillId="45" borderId="2" applyNumberFormat="0" applyAlignment="0" applyProtection="0"/>
    <xf numFmtId="0" fontId="69" fillId="57" borderId="21" applyNumberFormat="0" applyAlignment="0" applyProtection="0"/>
    <xf numFmtId="0" fontId="7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1" fillId="5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49" fontId="42" fillId="0" borderId="13" applyFill="0" applyBorder="0">
      <alignment horizontal="left" vertical="top" wrapText="1"/>
    </xf>
    <xf numFmtId="0" fontId="27" fillId="0" borderId="0"/>
    <xf numFmtId="0" fontId="9" fillId="0" borderId="0"/>
    <xf numFmtId="0" fontId="4" fillId="0" borderId="0"/>
    <xf numFmtId="0" fontId="4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9" fillId="0" borderId="0" applyAlignment="0"/>
    <xf numFmtId="0" fontId="4" fillId="0" borderId="0"/>
    <xf numFmtId="0" fontId="73" fillId="0" borderId="0"/>
    <xf numFmtId="0" fontId="4" fillId="0" borderId="0"/>
    <xf numFmtId="0" fontId="4" fillId="0" borderId="0"/>
    <xf numFmtId="0" fontId="2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73" fillId="0" borderId="0"/>
    <xf numFmtId="0" fontId="4" fillId="0" borderId="0"/>
    <xf numFmtId="0" fontId="30" fillId="0" borderId="0"/>
    <xf numFmtId="0" fontId="27" fillId="0" borderId="0"/>
    <xf numFmtId="0" fontId="27" fillId="0" borderId="0"/>
    <xf numFmtId="0" fontId="9" fillId="0" borderId="0"/>
    <xf numFmtId="0" fontId="9" fillId="0" borderId="0" applyAlignment="0"/>
    <xf numFmtId="0" fontId="4" fillId="0" borderId="0"/>
    <xf numFmtId="0" fontId="5" fillId="0" borderId="0"/>
    <xf numFmtId="0" fontId="9" fillId="0" borderId="0"/>
    <xf numFmtId="0" fontId="45" fillId="0" borderId="0"/>
    <xf numFmtId="0" fontId="9" fillId="0" borderId="0" applyAlignment="0"/>
    <xf numFmtId="0" fontId="27" fillId="0" borderId="0"/>
    <xf numFmtId="0" fontId="27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51" fillId="0" borderId="0"/>
    <xf numFmtId="0" fontId="6" fillId="0" borderId="0"/>
    <xf numFmtId="0" fontId="6" fillId="0" borderId="0"/>
    <xf numFmtId="0" fontId="74" fillId="5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75" fillId="59" borderId="0" applyNumberFormat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1" fillId="60" borderId="22" applyNumberFormat="0" applyFont="0" applyAlignment="0" applyProtection="0"/>
    <xf numFmtId="0" fontId="9" fillId="47" borderId="9" applyNumberFormat="0" applyFont="0" applyAlignment="0" applyProtection="0"/>
    <xf numFmtId="0" fontId="9" fillId="47" borderId="9" applyNumberFormat="0" applyFont="0" applyAlignment="0" applyProtection="0"/>
    <xf numFmtId="0" fontId="9" fillId="47" borderId="9" applyNumberFormat="0" applyFont="0" applyAlignment="0" applyProtection="0"/>
    <xf numFmtId="0" fontId="9" fillId="47" borderId="9" applyNumberFormat="0" applyFont="0" applyAlignment="0" applyProtection="0"/>
    <xf numFmtId="0" fontId="9" fillId="47" borderId="9" applyNumberFormat="0" applyFont="0" applyAlignment="0" applyProtection="0"/>
    <xf numFmtId="0" fontId="9" fillId="47" borderId="9" applyNumberFormat="0" applyFont="0" applyAlignment="0" applyProtection="0"/>
    <xf numFmtId="0" fontId="9" fillId="47" borderId="9" applyNumberFormat="0" applyFont="0" applyAlignment="0" applyProtection="0"/>
    <xf numFmtId="0" fontId="9" fillId="47" borderId="9" applyNumberFormat="0" applyFont="0" applyAlignment="0" applyProtection="0"/>
    <xf numFmtId="0" fontId="9" fillId="47" borderId="9" applyNumberFormat="0" applyFont="0" applyAlignment="0" applyProtection="0"/>
    <xf numFmtId="0" fontId="9" fillId="47" borderId="9" applyNumberFormat="0" applyFont="0" applyAlignment="0" applyProtection="0"/>
    <xf numFmtId="0" fontId="9" fillId="47" borderId="9" applyNumberFormat="0" applyFont="0" applyAlignment="0" applyProtection="0"/>
    <xf numFmtId="0" fontId="9" fillId="60" borderId="22" applyNumberFormat="0" applyFont="0" applyAlignment="0" applyProtection="0"/>
    <xf numFmtId="0" fontId="78" fillId="0" borderId="23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79" fillId="0" borderId="23" applyNumberFormat="0" applyFill="0" applyAlignment="0" applyProtection="0"/>
    <xf numFmtId="0" fontId="27" fillId="0" borderId="0"/>
    <xf numFmtId="0" fontId="8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7" fontId="51" fillId="0" borderId="0" applyFont="0" applyFill="0" applyBorder="0" applyAlignment="0" applyProtection="0"/>
    <xf numFmtId="0" fontId="82" fillId="61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</cellStyleXfs>
  <cellXfs count="122">
    <xf numFmtId="0" fontId="0" fillId="0" borderId="0" xfId="0"/>
    <xf numFmtId="0" fontId="84" fillId="0" borderId="0" xfId="0" applyFont="1" applyAlignment="1">
      <alignment horizontal="center" vertical="top"/>
    </xf>
    <xf numFmtId="0" fontId="84" fillId="0" borderId="0" xfId="0" applyFont="1" applyAlignment="1">
      <alignment horizontal="left" vertical="top"/>
    </xf>
    <xf numFmtId="0" fontId="85" fillId="0" borderId="0" xfId="0" applyFont="1" applyAlignment="1">
      <alignment horizontal="left" vertical="top"/>
    </xf>
    <xf numFmtId="0" fontId="84" fillId="0" borderId="0" xfId="0" applyFont="1" applyFill="1" applyAlignment="1">
      <alignment vertical="top"/>
    </xf>
    <xf numFmtId="0" fontId="84" fillId="0" borderId="0" xfId="0" applyFont="1" applyFill="1" applyAlignment="1">
      <alignment horizontal="left" vertical="top"/>
    </xf>
    <xf numFmtId="1" fontId="84" fillId="0" borderId="0" xfId="0" applyNumberFormat="1" applyFont="1" applyFill="1" applyAlignment="1">
      <alignment horizontal="right" vertical="top"/>
    </xf>
    <xf numFmtId="1" fontId="84" fillId="0" borderId="0" xfId="0" applyNumberFormat="1" applyFont="1" applyAlignment="1">
      <alignment horizontal="right" vertical="top"/>
    </xf>
    <xf numFmtId="169" fontId="84" fillId="0" borderId="0" xfId="0" applyNumberFormat="1" applyFont="1" applyAlignment="1">
      <alignment horizontal="right" vertical="top"/>
    </xf>
    <xf numFmtId="169" fontId="84" fillId="0" borderId="0" xfId="0" applyNumberFormat="1" applyFont="1" applyFill="1" applyAlignment="1">
      <alignment horizontal="right" vertical="top"/>
    </xf>
    <xf numFmtId="2" fontId="84" fillId="0" borderId="0" xfId="0" applyNumberFormat="1" applyFont="1" applyAlignment="1">
      <alignment horizontal="center" vertical="top"/>
    </xf>
    <xf numFmtId="0" fontId="84" fillId="0" borderId="0" xfId="0" applyFont="1" applyFill="1" applyAlignment="1">
      <alignment horizontal="center" vertical="top"/>
    </xf>
    <xf numFmtId="2" fontId="84" fillId="0" borderId="0" xfId="0" applyNumberFormat="1" applyFont="1" applyFill="1" applyAlignment="1">
      <alignment horizontal="center" vertical="top"/>
    </xf>
    <xf numFmtId="170" fontId="84" fillId="0" borderId="0" xfId="0" applyNumberFormat="1" applyFont="1" applyAlignment="1">
      <alignment horizontal="right" vertical="top"/>
    </xf>
    <xf numFmtId="170" fontId="84" fillId="0" borderId="0" xfId="0" applyNumberFormat="1" applyFont="1" applyFill="1" applyAlignment="1">
      <alignment horizontal="right" vertical="top"/>
    </xf>
    <xf numFmtId="0" fontId="84" fillId="0" borderId="7" xfId="396" applyNumberFormat="1" applyFont="1" applyFill="1" applyBorder="1" applyAlignment="1">
      <alignment horizontal="left" vertical="top"/>
    </xf>
    <xf numFmtId="1" fontId="84" fillId="0" borderId="7" xfId="0" applyNumberFormat="1" applyFont="1" applyFill="1" applyBorder="1" applyAlignment="1">
      <alignment horizontal="right" vertical="top"/>
    </xf>
    <xf numFmtId="1" fontId="84" fillId="0" borderId="7" xfId="0" applyNumberFormat="1" applyFont="1" applyBorder="1" applyAlignment="1">
      <alignment horizontal="right" vertical="top"/>
    </xf>
    <xf numFmtId="2" fontId="84" fillId="0" borderId="7" xfId="0" applyNumberFormat="1" applyFont="1" applyBorder="1" applyAlignment="1">
      <alignment horizontal="center" vertical="top"/>
    </xf>
    <xf numFmtId="170" fontId="84" fillId="0" borderId="7" xfId="0" applyNumberFormat="1" applyFont="1" applyBorder="1" applyAlignment="1">
      <alignment horizontal="right" vertical="top"/>
    </xf>
    <xf numFmtId="169" fontId="84" fillId="0" borderId="7" xfId="0" applyNumberFormat="1" applyFont="1" applyBorder="1" applyAlignment="1">
      <alignment horizontal="right" vertical="top"/>
    </xf>
    <xf numFmtId="0" fontId="84" fillId="0" borderId="7" xfId="0" applyFont="1" applyBorder="1" applyAlignment="1">
      <alignment vertical="top"/>
    </xf>
    <xf numFmtId="0" fontId="84" fillId="0" borderId="7" xfId="0" applyFont="1" applyBorder="1" applyAlignment="1">
      <alignment horizontal="center" vertical="top"/>
    </xf>
    <xf numFmtId="0" fontId="43" fillId="0" borderId="7" xfId="396" applyFont="1" applyFill="1" applyBorder="1" applyAlignment="1">
      <alignment horizontal="left" vertical="top"/>
    </xf>
    <xf numFmtId="1" fontId="43" fillId="0" borderId="7" xfId="0" applyNumberFormat="1" applyFont="1" applyFill="1" applyBorder="1" applyAlignment="1">
      <alignment horizontal="right" vertical="top"/>
    </xf>
    <xf numFmtId="170" fontId="43" fillId="0" borderId="7" xfId="0" applyNumberFormat="1" applyFont="1" applyFill="1" applyBorder="1" applyAlignment="1">
      <alignment horizontal="right" vertical="top"/>
    </xf>
    <xf numFmtId="169" fontId="43" fillId="0" borderId="7" xfId="0" applyNumberFormat="1" applyFont="1" applyFill="1" applyBorder="1" applyAlignment="1">
      <alignment horizontal="right" vertical="top"/>
    </xf>
    <xf numFmtId="0" fontId="84" fillId="0" borderId="7" xfId="0" applyFont="1" applyBorder="1" applyAlignment="1">
      <alignment horizontal="left" vertical="top"/>
    </xf>
    <xf numFmtId="168" fontId="84" fillId="0" borderId="0" xfId="0" applyNumberFormat="1" applyFont="1" applyFill="1" applyAlignment="1">
      <alignment horizontal="right" vertical="top"/>
    </xf>
    <xf numFmtId="2" fontId="84" fillId="0" borderId="0" xfId="0" applyNumberFormat="1" applyFont="1" applyFill="1" applyAlignment="1">
      <alignment horizontal="right" vertical="top"/>
    </xf>
    <xf numFmtId="0" fontId="86" fillId="0" borderId="7" xfId="0" applyFont="1" applyBorder="1" applyAlignment="1">
      <alignment horizontal="center" vertical="center"/>
    </xf>
    <xf numFmtId="0" fontId="1" fillId="0" borderId="7" xfId="0" applyFont="1" applyFill="1" applyBorder="1" applyAlignment="1"/>
    <xf numFmtId="0" fontId="1" fillId="0" borderId="7" xfId="0" applyFont="1" applyBorder="1" applyAlignment="1"/>
    <xf numFmtId="0" fontId="84" fillId="0" borderId="0" xfId="0" applyFont="1" applyFill="1" applyAlignment="1">
      <alignment horizontal="right" vertical="top"/>
    </xf>
    <xf numFmtId="0" fontId="84" fillId="0" borderId="7" xfId="0" applyFont="1" applyBorder="1" applyAlignment="1">
      <alignment horizontal="right" vertical="top"/>
    </xf>
    <xf numFmtId="0" fontId="43" fillId="0" borderId="7" xfId="0" applyFont="1" applyFill="1" applyBorder="1" applyAlignment="1">
      <alignment vertical="top"/>
    </xf>
    <xf numFmtId="0" fontId="86" fillId="0" borderId="7" xfId="0" applyFont="1" applyBorder="1" applyAlignment="1">
      <alignment vertical="center"/>
    </xf>
    <xf numFmtId="0" fontId="84" fillId="0" borderId="7" xfId="396" applyFont="1" applyFill="1" applyBorder="1" applyAlignment="1">
      <alignment vertical="top"/>
    </xf>
    <xf numFmtId="0" fontId="1" fillId="0" borderId="7" xfId="429" applyFont="1" applyFill="1" applyBorder="1" applyAlignment="1">
      <alignment vertical="center"/>
    </xf>
    <xf numFmtId="1" fontId="84" fillId="0" borderId="7" xfId="0" applyNumberFormat="1" applyFont="1" applyBorder="1" applyAlignment="1">
      <alignment vertical="top"/>
    </xf>
    <xf numFmtId="1" fontId="84" fillId="0" borderId="0" xfId="0" applyNumberFormat="1" applyFont="1" applyFill="1" applyAlignment="1">
      <alignment vertical="top"/>
    </xf>
    <xf numFmtId="1" fontId="84" fillId="0" borderId="0" xfId="0" applyNumberFormat="1" applyFont="1" applyAlignment="1">
      <alignment vertical="top"/>
    </xf>
    <xf numFmtId="2" fontId="84" fillId="0" borderId="7" xfId="0" applyNumberFormat="1" applyFont="1" applyBorder="1" applyAlignment="1">
      <alignment vertical="top"/>
    </xf>
    <xf numFmtId="0" fontId="84" fillId="0" borderId="7" xfId="0" applyFont="1" applyBorder="1" applyAlignment="1">
      <alignment vertical="center"/>
    </xf>
    <xf numFmtId="1" fontId="84" fillId="0" borderId="7" xfId="0" applyNumberFormat="1" applyFont="1" applyFill="1" applyBorder="1" applyAlignment="1">
      <alignment vertical="top"/>
    </xf>
    <xf numFmtId="0" fontId="87" fillId="0" borderId="7" xfId="0" applyNumberFormat="1" applyFont="1" applyFill="1" applyBorder="1" applyAlignment="1"/>
    <xf numFmtId="0" fontId="44" fillId="0" borderId="7" xfId="0" applyFont="1" applyBorder="1" applyAlignment="1">
      <alignment horizontal="right"/>
    </xf>
    <xf numFmtId="0" fontId="86" fillId="0" borderId="7" xfId="0" applyFont="1" applyFill="1" applyBorder="1" applyAlignment="1">
      <alignment vertical="center"/>
    </xf>
    <xf numFmtId="0" fontId="84" fillId="0" borderId="7" xfId="0" applyFont="1" applyFill="1" applyBorder="1" applyAlignment="1">
      <alignment vertical="center"/>
    </xf>
    <xf numFmtId="1" fontId="87" fillId="0" borderId="7" xfId="0" applyNumberFormat="1" applyFont="1" applyFill="1" applyBorder="1" applyAlignment="1"/>
    <xf numFmtId="0" fontId="84" fillId="0" borderId="7" xfId="0" applyFont="1" applyFill="1" applyBorder="1" applyAlignment="1">
      <alignment horizontal="center" vertical="top"/>
    </xf>
    <xf numFmtId="0" fontId="84" fillId="0" borderId="7" xfId="0" applyFont="1" applyFill="1" applyBorder="1" applyAlignment="1">
      <alignment horizontal="left" vertical="top"/>
    </xf>
    <xf numFmtId="169" fontId="84" fillId="0" borderId="7" xfId="0" applyNumberFormat="1" applyFont="1" applyFill="1" applyBorder="1" applyAlignment="1">
      <alignment horizontal="right" vertical="top"/>
    </xf>
    <xf numFmtId="0" fontId="44" fillId="0" borderId="7" xfId="0" applyFont="1" applyFill="1" applyBorder="1" applyAlignment="1">
      <alignment horizontal="right"/>
    </xf>
    <xf numFmtId="0" fontId="84" fillId="0" borderId="7" xfId="425" applyFont="1" applyFill="1" applyBorder="1" applyAlignment="1">
      <alignment horizontal="left" vertical="top"/>
    </xf>
    <xf numFmtId="1" fontId="84" fillId="0" borderId="7" xfId="425" applyNumberFormat="1" applyFont="1" applyFill="1" applyBorder="1" applyAlignment="1">
      <alignment horizontal="right" vertical="top"/>
    </xf>
    <xf numFmtId="168" fontId="84" fillId="0" borderId="7" xfId="425" applyNumberFormat="1" applyFont="1" applyFill="1" applyBorder="1" applyAlignment="1">
      <alignment horizontal="right" vertical="top"/>
    </xf>
    <xf numFmtId="169" fontId="84" fillId="0" borderId="7" xfId="425" applyNumberFormat="1" applyFont="1" applyFill="1" applyBorder="1" applyAlignment="1">
      <alignment horizontal="right" vertical="top"/>
    </xf>
    <xf numFmtId="168" fontId="84" fillId="0" borderId="7" xfId="425" applyNumberFormat="1" applyFont="1" applyFill="1" applyBorder="1" applyAlignment="1">
      <alignment horizontal="center" vertical="top"/>
    </xf>
    <xf numFmtId="0" fontId="84" fillId="0" borderId="7" xfId="425" applyFont="1" applyFill="1" applyBorder="1" applyAlignment="1">
      <alignment vertical="top"/>
    </xf>
    <xf numFmtId="0" fontId="84" fillId="0" borderId="7" xfId="0" applyNumberFormat="1" applyFont="1" applyFill="1" applyBorder="1" applyAlignment="1">
      <alignment horizontal="left" vertical="top"/>
    </xf>
    <xf numFmtId="1" fontId="84" fillId="0" borderId="7" xfId="0" applyNumberFormat="1" applyFont="1" applyFill="1" applyBorder="1" applyAlignment="1">
      <alignment horizontal="right" vertical="top" wrapText="1"/>
    </xf>
    <xf numFmtId="168" fontId="84" fillId="0" borderId="7" xfId="0" applyNumberFormat="1" applyFont="1" applyFill="1" applyBorder="1" applyAlignment="1">
      <alignment horizontal="right" vertical="top" wrapText="1"/>
    </xf>
    <xf numFmtId="2" fontId="84" fillId="0" borderId="7" xfId="0" applyNumberFormat="1" applyFont="1" applyFill="1" applyBorder="1" applyAlignment="1">
      <alignment horizontal="right" vertical="top" wrapText="1"/>
    </xf>
    <xf numFmtId="168" fontId="84" fillId="0" borderId="7" xfId="0" applyNumberFormat="1" applyFont="1" applyFill="1" applyBorder="1" applyAlignment="1">
      <alignment horizontal="center" vertical="top"/>
    </xf>
    <xf numFmtId="0" fontId="84" fillId="0" borderId="7" xfId="0" applyNumberFormat="1" applyFont="1" applyFill="1" applyBorder="1" applyAlignment="1">
      <alignment vertical="top"/>
    </xf>
    <xf numFmtId="168" fontId="84" fillId="0" borderId="7" xfId="0" applyNumberFormat="1" applyFont="1" applyFill="1" applyBorder="1" applyAlignment="1">
      <alignment horizontal="right" vertical="top"/>
    </xf>
    <xf numFmtId="0" fontId="84" fillId="0" borderId="7" xfId="425" applyNumberFormat="1" applyFont="1" applyFill="1" applyBorder="1" applyAlignment="1">
      <alignment horizontal="left" vertical="top"/>
    </xf>
    <xf numFmtId="169" fontId="84" fillId="0" borderId="7" xfId="425" applyNumberFormat="1" applyFont="1" applyBorder="1" applyAlignment="1">
      <alignment horizontal="right" vertical="top"/>
    </xf>
    <xf numFmtId="1" fontId="43" fillId="0" borderId="7" xfId="387" applyNumberFormat="1" applyFont="1" applyFill="1" applyBorder="1" applyAlignment="1">
      <alignment horizontal="left" vertical="top"/>
    </xf>
    <xf numFmtId="1" fontId="43" fillId="0" borderId="7" xfId="387" applyNumberFormat="1" applyFont="1" applyFill="1" applyBorder="1" applyAlignment="1">
      <alignment vertical="top"/>
    </xf>
    <xf numFmtId="1" fontId="1" fillId="0" borderId="7" xfId="387" applyNumberFormat="1" applyFont="1" applyFill="1" applyBorder="1" applyAlignment="1">
      <alignment vertical="top"/>
    </xf>
    <xf numFmtId="168" fontId="84" fillId="0" borderId="7" xfId="387" applyNumberFormat="1" applyFont="1" applyFill="1" applyBorder="1" applyAlignment="1">
      <alignment horizontal="right" vertical="top"/>
    </xf>
    <xf numFmtId="169" fontId="84" fillId="0" borderId="7" xfId="387" applyNumberFormat="1" applyFont="1" applyFill="1" applyBorder="1" applyAlignment="1">
      <alignment horizontal="right" vertical="top"/>
    </xf>
    <xf numFmtId="1" fontId="84" fillId="0" borderId="7" xfId="387" applyNumberFormat="1" applyFont="1" applyFill="1" applyBorder="1" applyAlignment="1">
      <alignment horizontal="right" vertical="top"/>
    </xf>
    <xf numFmtId="168" fontId="1" fillId="0" borderId="7" xfId="387" applyNumberFormat="1" applyFont="1" applyFill="1" applyBorder="1" applyAlignment="1">
      <alignment horizontal="center" vertical="top"/>
    </xf>
    <xf numFmtId="168" fontId="43" fillId="0" borderId="7" xfId="387" applyNumberFormat="1" applyFont="1" applyFill="1" applyBorder="1" applyAlignment="1">
      <alignment vertical="top"/>
    </xf>
    <xf numFmtId="0" fontId="84" fillId="0" borderId="7" xfId="412" applyFont="1" applyFill="1" applyBorder="1" applyAlignment="1">
      <alignment horizontal="left" vertical="top"/>
    </xf>
    <xf numFmtId="0" fontId="84" fillId="0" borderId="7" xfId="389" applyNumberFormat="1" applyFont="1" applyBorder="1" applyAlignment="1">
      <alignment horizontal="left" vertical="top"/>
    </xf>
    <xf numFmtId="1" fontId="84" fillId="0" borderId="7" xfId="425" applyNumberFormat="1" applyFont="1" applyBorder="1" applyAlignment="1">
      <alignment horizontal="right" vertical="top"/>
    </xf>
    <xf numFmtId="168" fontId="84" fillId="0" borderId="7" xfId="425" applyNumberFormat="1" applyFont="1" applyBorder="1" applyAlignment="1">
      <alignment horizontal="right" vertical="top"/>
    </xf>
    <xf numFmtId="0" fontId="84" fillId="0" borderId="7" xfId="425" applyNumberFormat="1" applyFont="1" applyBorder="1" applyAlignment="1">
      <alignment horizontal="left" vertical="top"/>
    </xf>
    <xf numFmtId="169" fontId="84" fillId="0" borderId="7" xfId="417" applyNumberFormat="1" applyFont="1" applyFill="1" applyBorder="1" applyAlignment="1">
      <alignment horizontal="right" vertical="top"/>
    </xf>
    <xf numFmtId="168" fontId="1" fillId="0" borderId="7" xfId="389" applyNumberFormat="1" applyFont="1" applyFill="1" applyBorder="1" applyAlignment="1">
      <alignment horizontal="left" vertical="top"/>
    </xf>
    <xf numFmtId="1" fontId="1" fillId="0" borderId="7" xfId="389" applyNumberFormat="1" applyFont="1" applyFill="1" applyBorder="1" applyAlignment="1">
      <alignment vertical="top"/>
    </xf>
    <xf numFmtId="168" fontId="84" fillId="0" borderId="7" xfId="389" applyNumberFormat="1" applyFont="1" applyFill="1" applyBorder="1" applyAlignment="1">
      <alignment horizontal="right" vertical="top"/>
    </xf>
    <xf numFmtId="169" fontId="84" fillId="0" borderId="7" xfId="389" applyNumberFormat="1" applyFont="1" applyFill="1" applyBorder="1" applyAlignment="1">
      <alignment horizontal="right" vertical="top"/>
    </xf>
    <xf numFmtId="1" fontId="84" fillId="0" borderId="7" xfId="389" applyNumberFormat="1" applyFont="1" applyFill="1" applyBorder="1" applyAlignment="1">
      <alignment horizontal="right" vertical="top"/>
    </xf>
    <xf numFmtId="168" fontId="1" fillId="0" borderId="7" xfId="389" applyNumberFormat="1" applyFont="1" applyFill="1" applyBorder="1" applyAlignment="1">
      <alignment horizontal="center" vertical="top"/>
    </xf>
    <xf numFmtId="168" fontId="1" fillId="0" borderId="7" xfId="389" applyNumberFormat="1" applyFont="1" applyFill="1" applyBorder="1" applyAlignment="1">
      <alignment vertical="top"/>
    </xf>
    <xf numFmtId="168" fontId="84" fillId="0" borderId="7" xfId="417" applyNumberFormat="1" applyFont="1" applyFill="1" applyBorder="1" applyAlignment="1">
      <alignment horizontal="right" vertical="top"/>
    </xf>
    <xf numFmtId="1" fontId="43" fillId="0" borderId="7" xfId="389" applyNumberFormat="1" applyFont="1" applyFill="1" applyBorder="1" applyAlignment="1">
      <alignment horizontal="left" vertical="top"/>
    </xf>
    <xf numFmtId="1" fontId="43" fillId="0" borderId="7" xfId="389" applyNumberFormat="1" applyFont="1" applyFill="1" applyBorder="1" applyAlignment="1">
      <alignment vertical="top"/>
    </xf>
    <xf numFmtId="168" fontId="43" fillId="0" borderId="7" xfId="389" applyNumberFormat="1" applyFont="1" applyFill="1" applyBorder="1" applyAlignment="1">
      <alignment vertical="top"/>
    </xf>
    <xf numFmtId="2" fontId="84" fillId="0" borderId="7" xfId="0" applyNumberFormat="1" applyFont="1" applyFill="1" applyBorder="1" applyAlignment="1">
      <alignment horizontal="center" vertical="top"/>
    </xf>
    <xf numFmtId="170" fontId="84" fillId="0" borderId="7" xfId="0" applyNumberFormat="1" applyFont="1" applyFill="1" applyBorder="1" applyAlignment="1">
      <alignment horizontal="right" vertical="top"/>
    </xf>
    <xf numFmtId="170" fontId="87" fillId="0" borderId="7" xfId="0" applyNumberFormat="1" applyFont="1" applyFill="1" applyBorder="1" applyAlignment="1">
      <alignment horizontal="right"/>
    </xf>
    <xf numFmtId="170" fontId="0" fillId="0" borderId="0" xfId="0" applyNumberFormat="1"/>
    <xf numFmtId="0" fontId="88" fillId="0" borderId="0" xfId="0" applyFont="1" applyAlignment="1">
      <alignment horizontal="left" vertical="top"/>
    </xf>
    <xf numFmtId="0" fontId="0" fillId="0" borderId="0" xfId="0" applyFill="1"/>
    <xf numFmtId="0" fontId="84" fillId="0" borderId="7" xfId="396" applyNumberFormat="1" applyFont="1" applyFill="1" applyBorder="1" applyAlignment="1">
      <alignment horizontal="left" vertical="top"/>
    </xf>
    <xf numFmtId="1" fontId="84" fillId="0" borderId="7" xfId="0" applyNumberFormat="1" applyFont="1" applyFill="1" applyBorder="1" applyAlignment="1">
      <alignment horizontal="right" vertical="top"/>
    </xf>
    <xf numFmtId="0" fontId="84" fillId="0" borderId="7" xfId="0" applyFont="1" applyBorder="1" applyAlignment="1">
      <alignment horizontal="center" vertical="top"/>
    </xf>
    <xf numFmtId="0" fontId="84" fillId="0" borderId="7" xfId="0" applyFont="1" applyBorder="1" applyAlignment="1">
      <alignment horizontal="left" vertical="top"/>
    </xf>
    <xf numFmtId="0" fontId="84" fillId="0" borderId="7" xfId="396" applyFont="1" applyFill="1" applyBorder="1" applyAlignment="1">
      <alignment vertical="top"/>
    </xf>
    <xf numFmtId="0" fontId="84" fillId="0" borderId="7" xfId="0" applyFont="1" applyBorder="1" applyAlignment="1">
      <alignment vertical="center"/>
    </xf>
    <xf numFmtId="1" fontId="84" fillId="0" borderId="7" xfId="0" applyNumberFormat="1" applyFont="1" applyFill="1" applyBorder="1" applyAlignment="1">
      <alignment vertical="top"/>
    </xf>
    <xf numFmtId="0" fontId="84" fillId="0" borderId="7" xfId="0" applyFont="1" applyFill="1" applyBorder="1" applyAlignment="1">
      <alignment horizontal="center" vertical="top"/>
    </xf>
    <xf numFmtId="0" fontId="84" fillId="0" borderId="7" xfId="0" applyFont="1" applyFill="1" applyBorder="1" applyAlignment="1">
      <alignment horizontal="left" vertical="top"/>
    </xf>
    <xf numFmtId="169" fontId="84" fillId="0" borderId="7" xfId="0" applyNumberFormat="1" applyFont="1" applyFill="1" applyBorder="1" applyAlignment="1">
      <alignment horizontal="right" vertical="top"/>
    </xf>
    <xf numFmtId="168" fontId="32" fillId="48" borderId="14" xfId="0" applyNumberFormat="1" applyFont="1" applyFill="1" applyBorder="1" applyAlignment="1">
      <alignment horizontal="center" vertical="center" wrapText="1"/>
    </xf>
    <xf numFmtId="1" fontId="85" fillId="48" borderId="14" xfId="0" applyNumberFormat="1" applyFont="1" applyFill="1" applyBorder="1" applyAlignment="1">
      <alignment horizontal="center" vertical="center" wrapText="1"/>
    </xf>
    <xf numFmtId="168" fontId="85" fillId="48" borderId="14" xfId="0" applyNumberFormat="1" applyFont="1" applyFill="1" applyBorder="1" applyAlignment="1">
      <alignment horizontal="center" vertical="center" wrapText="1"/>
    </xf>
    <xf numFmtId="2" fontId="85" fillId="48" borderId="14" xfId="0" applyNumberFormat="1" applyFont="1" applyFill="1" applyBorder="1" applyAlignment="1">
      <alignment horizontal="center" vertical="center" wrapText="1"/>
    </xf>
    <xf numFmtId="1" fontId="89" fillId="48" borderId="14" xfId="0" applyNumberFormat="1" applyFont="1" applyFill="1" applyBorder="1" applyAlignment="1">
      <alignment horizontal="center" vertical="center"/>
    </xf>
    <xf numFmtId="1" fontId="50" fillId="48" borderId="14" xfId="0" applyNumberFormat="1" applyFont="1" applyFill="1" applyBorder="1" applyAlignment="1">
      <alignment horizontal="center" vertical="center" wrapText="1"/>
    </xf>
    <xf numFmtId="1" fontId="32" fillId="48" borderId="14" xfId="0" applyNumberFormat="1" applyFont="1" applyFill="1" applyBorder="1" applyAlignment="1">
      <alignment horizontal="center" vertical="center" wrapText="1"/>
    </xf>
    <xf numFmtId="2" fontId="32" fillId="48" borderId="14" xfId="0" applyNumberFormat="1" applyFont="1" applyFill="1" applyBorder="1" applyAlignment="1">
      <alignment horizontal="center" vertical="center" wrapText="1"/>
    </xf>
    <xf numFmtId="170" fontId="89" fillId="48" borderId="14" xfId="0" applyNumberFormat="1" applyFont="1" applyFill="1" applyBorder="1" applyAlignment="1">
      <alignment horizontal="center" vertical="center" wrapText="1"/>
    </xf>
    <xf numFmtId="169" fontId="50" fillId="48" borderId="14" xfId="0" applyNumberFormat="1" applyFont="1" applyFill="1" applyBorder="1" applyAlignment="1">
      <alignment horizontal="center" vertical="center" wrapText="1"/>
    </xf>
    <xf numFmtId="49" fontId="85" fillId="48" borderId="14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/>
    </xf>
  </cellXfs>
  <cellStyles count="487">
    <cellStyle name=" 1" xfId="1"/>
    <cellStyle name="_+  л2  PUNKT-2005 для Байкала" xfId="2"/>
    <cellStyle name="_+  л4  ДД  Коорд п-б Чарского" xfId="3"/>
    <cellStyle name="_+  л5  ДД  Коорд п-б Онотского" xfId="4"/>
    <cellStyle name="_Лист1" xfId="5"/>
    <cellStyle name="_Лист1_вопросы Як-Маг ответ 5 ноя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Акцент1 2" xfId="13"/>
    <cellStyle name="20% - Акцент1 2 2" xfId="14"/>
    <cellStyle name="20% - Акцент1 2 3" xfId="15"/>
    <cellStyle name="20% - Акцент1 2 4" xfId="16"/>
    <cellStyle name="20% - Акцент1 2_0  К-Азерб-2011+Лпроверка" xfId="17"/>
    <cellStyle name="20% - Акцент1 3" xfId="18"/>
    <cellStyle name="20% - Акцент1 3 2" xfId="19"/>
    <cellStyle name="20% - Акцент1 3_0  К-Азерб-2011+Лпроверка" xfId="20"/>
    <cellStyle name="20% - Акцент1 4" xfId="21"/>
    <cellStyle name="20% - Акцент1 5" xfId="22"/>
    <cellStyle name="20% - Акцент1 6" xfId="23"/>
    <cellStyle name="20% - Акцент2 2" xfId="24"/>
    <cellStyle name="20% - Акцент2 2 2" xfId="25"/>
    <cellStyle name="20% - Акцент2 2 3" xfId="26"/>
    <cellStyle name="20% - Акцент2 2 4" xfId="27"/>
    <cellStyle name="20% - Акцент2 2_0  К-Азерб-2011+Лпроверка" xfId="28"/>
    <cellStyle name="20% - Акцент2 3" xfId="29"/>
    <cellStyle name="20% - Акцент2 3 2" xfId="30"/>
    <cellStyle name="20% - Акцент2 3_0  К-Азерб-2011+Лпроверка" xfId="31"/>
    <cellStyle name="20% - Акцент2 4" xfId="32"/>
    <cellStyle name="20% - Акцент2 5" xfId="33"/>
    <cellStyle name="20% - Акцент2 6" xfId="34"/>
    <cellStyle name="20% - Акцент3 2" xfId="35"/>
    <cellStyle name="20% - Акцент3 2 2" xfId="36"/>
    <cellStyle name="20% - Акцент3 2 3" xfId="37"/>
    <cellStyle name="20% - Акцент3 2 4" xfId="38"/>
    <cellStyle name="20% - Акцент3 2_0  К-Азерб-2011+Лпроверка" xfId="39"/>
    <cellStyle name="20% - Акцент3 3" xfId="40"/>
    <cellStyle name="20% - Акцент3 3 2" xfId="41"/>
    <cellStyle name="20% - Акцент3 3_0  К-Азерб-2011+Лпроверка" xfId="42"/>
    <cellStyle name="20% - Акцент3 4" xfId="43"/>
    <cellStyle name="20% - Акцент3 5" xfId="44"/>
    <cellStyle name="20% - Акцент3 6" xfId="45"/>
    <cellStyle name="20% - Акцент4 2" xfId="46"/>
    <cellStyle name="20% - Акцент4 2 2" xfId="47"/>
    <cellStyle name="20% - Акцент4 2 3" xfId="48"/>
    <cellStyle name="20% - Акцент4 2 4" xfId="49"/>
    <cellStyle name="20% - Акцент4 2_0  К-Азерб-2011+Лпроверка" xfId="50"/>
    <cellStyle name="20% - Акцент4 3" xfId="51"/>
    <cellStyle name="20% - Акцент4 3 2" xfId="52"/>
    <cellStyle name="20% - Акцент4 3_0  К-Азерб-2011+Лпроверка" xfId="53"/>
    <cellStyle name="20% - Акцент4 4" xfId="54"/>
    <cellStyle name="20% - Акцент4 5" xfId="55"/>
    <cellStyle name="20% - Акцент4 6" xfId="56"/>
    <cellStyle name="20% - Акцент5 2" xfId="57"/>
    <cellStyle name="20% - Акцент5 2 2" xfId="58"/>
    <cellStyle name="20% - Акцент5 2 3" xfId="59"/>
    <cellStyle name="20% - Акцент5 2 4" xfId="60"/>
    <cellStyle name="20% - Акцент5 2_0  К-Азерб-2011+Лпроверка" xfId="61"/>
    <cellStyle name="20% - Акцент5 3" xfId="62"/>
    <cellStyle name="20% - Акцент5 3 2" xfId="63"/>
    <cellStyle name="20% - Акцент5 3_0  К-Азерб-2011+Лпроверка" xfId="64"/>
    <cellStyle name="20% - Акцент5 4" xfId="65"/>
    <cellStyle name="20% - Акцент5 5" xfId="66"/>
    <cellStyle name="20% - Акцент5 6" xfId="67"/>
    <cellStyle name="20% - Акцент6 2" xfId="68"/>
    <cellStyle name="20% - Акцент6 2 2" xfId="69"/>
    <cellStyle name="20% - Акцент6 2 3" xfId="70"/>
    <cellStyle name="20% - Акцент6 2 4" xfId="71"/>
    <cellStyle name="20% - Акцент6 2_0  К-Азерб-2011+Лпроверка" xfId="72"/>
    <cellStyle name="20% - Акцент6 3" xfId="73"/>
    <cellStyle name="20% - Акцент6 3 2" xfId="74"/>
    <cellStyle name="20% - Акцент6 3_0  К-Азерб-2011+Лпроверка" xfId="75"/>
    <cellStyle name="20% - Акцент6 4" xfId="76"/>
    <cellStyle name="20% - Акцент6 5" xfId="77"/>
    <cellStyle name="20% - Акцент6 6" xfId="78"/>
    <cellStyle name="40% - Accent1" xfId="79"/>
    <cellStyle name="40% - Accent2" xfId="80"/>
    <cellStyle name="40% - Accent3" xfId="81"/>
    <cellStyle name="40% - Accent4" xfId="82"/>
    <cellStyle name="40% - Accent5" xfId="83"/>
    <cellStyle name="40% - Accent6" xfId="84"/>
    <cellStyle name="40% - Акцент1 2" xfId="85"/>
    <cellStyle name="40% - Акцент1 2 2" xfId="86"/>
    <cellStyle name="40% - Акцент1 2 3" xfId="87"/>
    <cellStyle name="40% - Акцент1 2 4" xfId="88"/>
    <cellStyle name="40% - Акцент1 2_0  К-Азерб-2011+Лпроверка" xfId="89"/>
    <cellStyle name="40% - Акцент1 3" xfId="90"/>
    <cellStyle name="40% - Акцент1 3 2" xfId="91"/>
    <cellStyle name="40% - Акцент1 3_0  К-Азерб-2011+Лпроверка" xfId="92"/>
    <cellStyle name="40% - Акцент1 4" xfId="93"/>
    <cellStyle name="40% - Акцент1 5" xfId="94"/>
    <cellStyle name="40% - Акцент1 6" xfId="95"/>
    <cellStyle name="40% - Акцент2 2" xfId="96"/>
    <cellStyle name="40% - Акцент2 2 2" xfId="97"/>
    <cellStyle name="40% - Акцент2 2 3" xfId="98"/>
    <cellStyle name="40% - Акцент2 2 4" xfId="99"/>
    <cellStyle name="40% - Акцент2 2_0  К-Азерб-2011+Лпроверка" xfId="100"/>
    <cellStyle name="40% - Акцент2 3" xfId="101"/>
    <cellStyle name="40% - Акцент2 3 2" xfId="102"/>
    <cellStyle name="40% - Акцент2 3_0  К-Азерб-2011+Лпроверка" xfId="103"/>
    <cellStyle name="40% - Акцент2 4" xfId="104"/>
    <cellStyle name="40% - Акцент2 5" xfId="105"/>
    <cellStyle name="40% - Акцент2 6" xfId="106"/>
    <cellStyle name="40% - Акцент3 2" xfId="107"/>
    <cellStyle name="40% - Акцент3 2 2" xfId="108"/>
    <cellStyle name="40% - Акцент3 2 3" xfId="109"/>
    <cellStyle name="40% - Акцент3 2 4" xfId="110"/>
    <cellStyle name="40% - Акцент3 2_0  К-Азерб-2011+Лпроверка" xfId="111"/>
    <cellStyle name="40% - Акцент3 3" xfId="112"/>
    <cellStyle name="40% - Акцент3 3 2" xfId="113"/>
    <cellStyle name="40% - Акцент3 3_0  К-Азерб-2011+Лпроверка" xfId="114"/>
    <cellStyle name="40% - Акцент3 4" xfId="115"/>
    <cellStyle name="40% - Акцент3 5" xfId="116"/>
    <cellStyle name="40% - Акцент3 6" xfId="117"/>
    <cellStyle name="40% - Акцент4 2" xfId="118"/>
    <cellStyle name="40% - Акцент4 2 2" xfId="119"/>
    <cellStyle name="40% - Акцент4 2 3" xfId="120"/>
    <cellStyle name="40% - Акцент4 2 4" xfId="121"/>
    <cellStyle name="40% - Акцент4 2_0  К-Азерб-2011+Лпроверка" xfId="122"/>
    <cellStyle name="40% - Акцент4 3" xfId="123"/>
    <cellStyle name="40% - Акцент4 3 2" xfId="124"/>
    <cellStyle name="40% - Акцент4 3_0  К-Азерб-2011+Лпроверка" xfId="125"/>
    <cellStyle name="40% - Акцент4 4" xfId="126"/>
    <cellStyle name="40% - Акцент4 5" xfId="127"/>
    <cellStyle name="40% - Акцент4 6" xfId="128"/>
    <cellStyle name="40% - Акцент5 2" xfId="129"/>
    <cellStyle name="40% - Акцент5 2 2" xfId="130"/>
    <cellStyle name="40% - Акцент5 2 3" xfId="131"/>
    <cellStyle name="40% - Акцент5 2 4" xfId="132"/>
    <cellStyle name="40% - Акцент5 2_0  К-Азерб-2011+Лпроверка" xfId="133"/>
    <cellStyle name="40% - Акцент5 3" xfId="134"/>
    <cellStyle name="40% - Акцент5 3 2" xfId="135"/>
    <cellStyle name="40% - Акцент5 3_0  К-Азерб-2011+Лпроверка" xfId="136"/>
    <cellStyle name="40% - Акцент5 4" xfId="137"/>
    <cellStyle name="40% - Акцент5 5" xfId="138"/>
    <cellStyle name="40% - Акцент5 6" xfId="139"/>
    <cellStyle name="40% - Акцент6 2" xfId="140"/>
    <cellStyle name="40% - Акцент6 2 2" xfId="141"/>
    <cellStyle name="40% - Акцент6 2 3" xfId="142"/>
    <cellStyle name="40% - Акцент6 2 4" xfId="143"/>
    <cellStyle name="40% - Акцент6 2_0  К-Азерб-2011+Лпроверка" xfId="144"/>
    <cellStyle name="40% - Акцент6 3" xfId="145"/>
    <cellStyle name="40% - Акцент6 3 2" xfId="146"/>
    <cellStyle name="40% - Акцент6 3_0  К-Азерб-2011+Лпроверка" xfId="147"/>
    <cellStyle name="40% - Акцент6 4" xfId="148"/>
    <cellStyle name="40% - Акцент6 5" xfId="149"/>
    <cellStyle name="40% - Акцент6 6" xfId="150"/>
    <cellStyle name="60% - Accent1" xfId="151"/>
    <cellStyle name="60% - Accent2" xfId="152"/>
    <cellStyle name="60% - Accent3" xfId="153"/>
    <cellStyle name="60% - Accent4" xfId="154"/>
    <cellStyle name="60% - Accent5" xfId="155"/>
    <cellStyle name="60% - Accent6" xfId="156"/>
    <cellStyle name="60% - Акцент1 2" xfId="157"/>
    <cellStyle name="60% - Акцент1 2 2" xfId="158"/>
    <cellStyle name="60% - Акцент1 2_0  К-Азерб-2011+Лпроверка" xfId="159"/>
    <cellStyle name="60% - Акцент1 3" xfId="160"/>
    <cellStyle name="60% - Акцент1 3 2" xfId="161"/>
    <cellStyle name="60% - Акцент1 3_0  К-Азерб-2011+Лпроверка" xfId="162"/>
    <cellStyle name="60% - Акцент2 2" xfId="163"/>
    <cellStyle name="60% - Акцент2 2 2" xfId="164"/>
    <cellStyle name="60% - Акцент2 2_0  К-Азерб-2011+Лпроверка" xfId="165"/>
    <cellStyle name="60% - Акцент2 3" xfId="166"/>
    <cellStyle name="60% - Акцент2 3 2" xfId="167"/>
    <cellStyle name="60% - Акцент2 3_0  К-Азерб-2011+Лпроверка" xfId="168"/>
    <cellStyle name="60% - Акцент3 2" xfId="169"/>
    <cellStyle name="60% - Акцент3 2 2" xfId="170"/>
    <cellStyle name="60% - Акцент3 2_0  К-Азерб-2011+Лпроверка" xfId="171"/>
    <cellStyle name="60% - Акцент3 3" xfId="172"/>
    <cellStyle name="60% - Акцент3 3 2" xfId="173"/>
    <cellStyle name="60% - Акцент3 3_0  К-Азерб-2011+Лпроверка" xfId="174"/>
    <cellStyle name="60% - Акцент4 2" xfId="175"/>
    <cellStyle name="60% - Акцент4 2 2" xfId="176"/>
    <cellStyle name="60% - Акцент4 2_0  К-Азерб-2011+Лпроверка" xfId="177"/>
    <cellStyle name="60% - Акцент4 3" xfId="178"/>
    <cellStyle name="60% - Акцент4 3 2" xfId="179"/>
    <cellStyle name="60% - Акцент4 3_0  К-Азерб-2011+Лпроверка" xfId="180"/>
    <cellStyle name="60% - Акцент5 2" xfId="181"/>
    <cellStyle name="60% - Акцент5 2 2" xfId="182"/>
    <cellStyle name="60% - Акцент5 2_0  К-Азерб-2011+Лпроверка" xfId="183"/>
    <cellStyle name="60% - Акцент5 3" xfId="184"/>
    <cellStyle name="60% - Акцент5 3 2" xfId="185"/>
    <cellStyle name="60% - Акцент5 3_0  К-Азерб-2011+Лпроверка" xfId="186"/>
    <cellStyle name="60% - Акцент6 2" xfId="187"/>
    <cellStyle name="60% - Акцент6 2 2" xfId="188"/>
    <cellStyle name="60% - Акцент6 2_0  К-Азерб-2011+Лпроверка" xfId="189"/>
    <cellStyle name="60% - Акцент6 3" xfId="190"/>
    <cellStyle name="60% - Акцент6 3 2" xfId="191"/>
    <cellStyle name="60% - Акцент6 3_0  К-Азерб-2011+Лпроверка" xfId="192"/>
    <cellStyle name="Accent1" xfId="193"/>
    <cellStyle name="Accent2" xfId="194"/>
    <cellStyle name="Accent3" xfId="195"/>
    <cellStyle name="Accent4" xfId="196"/>
    <cellStyle name="Accent5" xfId="197"/>
    <cellStyle name="Accent6" xfId="198"/>
    <cellStyle name="Bad" xfId="199"/>
    <cellStyle name="Bad 1" xfId="200"/>
    <cellStyle name="Calculation" xfId="201"/>
    <cellStyle name="Category" xfId="202"/>
    <cellStyle name="Check Cell" xfId="203"/>
    <cellStyle name="Comma [0]_laroux" xfId="204"/>
    <cellStyle name="Comma 2" xfId="205"/>
    <cellStyle name="Comma 2 2" xfId="206"/>
    <cellStyle name="Comma 2_Воронеж2016_Л_окт13" xfId="207"/>
    <cellStyle name="Comma_laroux" xfId="208"/>
    <cellStyle name="Currency [0]_laroux" xfId="209"/>
    <cellStyle name="Currency_laroux" xfId="210"/>
    <cellStyle name="Excel Built-in Normal" xfId="211"/>
    <cellStyle name="Explanatory Text" xfId="212"/>
    <cellStyle name="Flag" xfId="213"/>
    <cellStyle name="Good" xfId="214"/>
    <cellStyle name="Good 2" xfId="215"/>
    <cellStyle name="Heading 1" xfId="216"/>
    <cellStyle name="Heading 1 3" xfId="217"/>
    <cellStyle name="Heading 2" xfId="218"/>
    <cellStyle name="Heading 2 4" xfId="219"/>
    <cellStyle name="Heading 3" xfId="220"/>
    <cellStyle name="Heading 4" xfId="221"/>
    <cellStyle name="Heading2" xfId="222"/>
    <cellStyle name="Heading3" xfId="223"/>
    <cellStyle name="Horizontal" xfId="224"/>
    <cellStyle name="Input" xfId="225"/>
    <cellStyle name="Linked Cell" xfId="226"/>
    <cellStyle name="Neutral" xfId="227"/>
    <cellStyle name="Neutral 5" xfId="228"/>
    <cellStyle name="Normal 2" xfId="229"/>
    <cellStyle name="Normal_05_Дагестан_отч1" xfId="230"/>
    <cellStyle name="Normal1" xfId="231"/>
    <cellStyle name="Note" xfId="232"/>
    <cellStyle name="Note 6" xfId="233"/>
    <cellStyle name="Option" xfId="234"/>
    <cellStyle name="OptionHeading" xfId="235"/>
    <cellStyle name="Output" xfId="236"/>
    <cellStyle name="Price" xfId="237"/>
    <cellStyle name="TableStyleLight1" xfId="238"/>
    <cellStyle name="Title" xfId="239"/>
    <cellStyle name="Total" xfId="240"/>
    <cellStyle name="Unit" xfId="241"/>
    <cellStyle name="Vertical" xfId="242"/>
    <cellStyle name="Warning Text" xfId="243"/>
    <cellStyle name="Акцент1" xfId="244" builtinId="29" customBuiltin="1"/>
    <cellStyle name="Акцент1 2" xfId="245"/>
    <cellStyle name="Акцент1 2 2" xfId="246"/>
    <cellStyle name="Акцент1 2_0  К-Азерб-2011+Лпроверка" xfId="247"/>
    <cellStyle name="Акцент1 3" xfId="248"/>
    <cellStyle name="Акцент1 3 2" xfId="249"/>
    <cellStyle name="Акцент1 3_0  К-Азерб-2011+Лпроверка" xfId="250"/>
    <cellStyle name="Акцент1 4" xfId="251"/>
    <cellStyle name="Акцент2" xfId="252" builtinId="33" customBuiltin="1"/>
    <cellStyle name="Акцент2 2" xfId="253"/>
    <cellStyle name="Акцент2 2 2" xfId="254"/>
    <cellStyle name="Акцент2 2_0  К-Азерб-2011+Лпроверка" xfId="255"/>
    <cellStyle name="Акцент2 3" xfId="256"/>
    <cellStyle name="Акцент2 3 2" xfId="257"/>
    <cellStyle name="Акцент2 3_0  К-Азерб-2011+Лпроверка" xfId="258"/>
    <cellStyle name="Акцент2 4" xfId="259"/>
    <cellStyle name="Акцент3" xfId="260" builtinId="37" customBuiltin="1"/>
    <cellStyle name="Акцент3 2" xfId="261"/>
    <cellStyle name="Акцент3 2 2" xfId="262"/>
    <cellStyle name="Акцент3 2_0  К-Азерб-2011+Лпроверка" xfId="263"/>
    <cellStyle name="Акцент3 3" xfId="264"/>
    <cellStyle name="Акцент3 3 2" xfId="265"/>
    <cellStyle name="Акцент3 3_0  К-Азерб-2011+Лпроверка" xfId="266"/>
    <cellStyle name="Акцент3 4" xfId="267"/>
    <cellStyle name="Акцент4" xfId="268" builtinId="41" customBuiltin="1"/>
    <cellStyle name="Акцент4 2" xfId="269"/>
    <cellStyle name="Акцент4 2 2" xfId="270"/>
    <cellStyle name="Акцент4 2_0  К-Азерб-2011+Лпроверка" xfId="271"/>
    <cellStyle name="Акцент4 3" xfId="272"/>
    <cellStyle name="Акцент4 3 2" xfId="273"/>
    <cellStyle name="Акцент4 3_0  К-Азерб-2011+Лпроверка" xfId="274"/>
    <cellStyle name="Акцент4 4" xfId="275"/>
    <cellStyle name="Акцент5" xfId="276" builtinId="45" customBuiltin="1"/>
    <cellStyle name="Акцент5 2" xfId="277"/>
    <cellStyle name="Акцент5 2 2" xfId="278"/>
    <cellStyle name="Акцент5 2_0  К-Азерб-2011+Лпроверка" xfId="279"/>
    <cellStyle name="Акцент5 3" xfId="280"/>
    <cellStyle name="Акцент5 3 2" xfId="281"/>
    <cellStyle name="Акцент5 3_0  К-Азерб-2011+Лпроверка" xfId="282"/>
    <cellStyle name="Акцент5 4" xfId="283"/>
    <cellStyle name="Акцент6" xfId="284" builtinId="49" customBuiltin="1"/>
    <cellStyle name="Акцент6 2" xfId="285"/>
    <cellStyle name="Акцент6 2 2" xfId="286"/>
    <cellStyle name="Акцент6 2_0  К-Азерб-2011+Лпроверка" xfId="287"/>
    <cellStyle name="Акцент6 3" xfId="288"/>
    <cellStyle name="Акцент6 3 2" xfId="289"/>
    <cellStyle name="Акцент6 3_0  К-Азерб-2011+Лпроверка" xfId="290"/>
    <cellStyle name="Акцент6 4" xfId="291"/>
    <cellStyle name="Ввод " xfId="292" builtinId="20" customBuiltin="1"/>
    <cellStyle name="Ввод  2" xfId="293"/>
    <cellStyle name="Ввод  2 2" xfId="294"/>
    <cellStyle name="Ввод  2_0  К-Азерб-2011+Лпроверка" xfId="295"/>
    <cellStyle name="Ввод  3" xfId="296"/>
    <cellStyle name="Ввод  3 2" xfId="297"/>
    <cellStyle name="Ввод  3_0  К-Азерб-2011+Лпроверка" xfId="298"/>
    <cellStyle name="Ввод  4" xfId="299"/>
    <cellStyle name="Вывод" xfId="300" builtinId="21" customBuiltin="1"/>
    <cellStyle name="Вывод 2" xfId="301"/>
    <cellStyle name="Вывод 2 2" xfId="302"/>
    <cellStyle name="Вывод 2_0  К-Азерб-2011+Лпроверка" xfId="303"/>
    <cellStyle name="Вывод 3" xfId="304"/>
    <cellStyle name="Вывод 3 2" xfId="305"/>
    <cellStyle name="Вывод 3_0  К-Азерб-2011+Лпроверка" xfId="306"/>
    <cellStyle name="Вывод 4" xfId="307"/>
    <cellStyle name="Вычисление" xfId="308" builtinId="22" customBuiltin="1"/>
    <cellStyle name="Вычисление 2" xfId="309"/>
    <cellStyle name="Вычисление 2 2" xfId="310"/>
    <cellStyle name="Вычисление 2_0  К-Азерб-2011+Лпроверка" xfId="311"/>
    <cellStyle name="Вычисление 3" xfId="312"/>
    <cellStyle name="Вычисление 3 2" xfId="313"/>
    <cellStyle name="Вычисление 3_0  К-Азерб-2011+Лпроверка" xfId="314"/>
    <cellStyle name="Вычисление 4" xfId="315"/>
    <cellStyle name="Гиперссылка 2" xfId="316"/>
    <cellStyle name="Гиперссылка 2 2" xfId="317"/>
    <cellStyle name="Гиперссылка 3" xfId="318"/>
    <cellStyle name="Гиперссылка 4" xfId="319"/>
    <cellStyle name="Заголовок 1" xfId="320" builtinId="16" customBuiltin="1"/>
    <cellStyle name="Заголовок 1 2" xfId="321"/>
    <cellStyle name="Заголовок 1 2 2" xfId="322"/>
    <cellStyle name="Заголовок 1 2_0  К-Азерб-2011+Лпроверка" xfId="323"/>
    <cellStyle name="Заголовок 1 3" xfId="324"/>
    <cellStyle name="Заголовок 1 3 2" xfId="325"/>
    <cellStyle name="Заголовок 1 3_0  К-Азерб-2011+Лпроверка" xfId="326"/>
    <cellStyle name="Заголовок 1 4" xfId="327"/>
    <cellStyle name="Заголовок 2" xfId="328" builtinId="17" customBuiltin="1"/>
    <cellStyle name="Заголовок 2 2" xfId="329"/>
    <cellStyle name="Заголовок 2 2 2" xfId="330"/>
    <cellStyle name="Заголовок 2 2_0  К-Азерб-2011+Лпроверка" xfId="331"/>
    <cellStyle name="Заголовок 2 3" xfId="332"/>
    <cellStyle name="Заголовок 2 3 2" xfId="333"/>
    <cellStyle name="Заголовок 2 3_0  К-Азерб-2011+Лпроверка" xfId="334"/>
    <cellStyle name="Заголовок 2 4" xfId="335"/>
    <cellStyle name="Заголовок 3" xfId="336" builtinId="18" customBuiltin="1"/>
    <cellStyle name="Заголовок 3 2" xfId="337"/>
    <cellStyle name="Заголовок 3 2 2" xfId="338"/>
    <cellStyle name="Заголовок 3 2_0  К-Азерб-2011+Лпроверка" xfId="339"/>
    <cellStyle name="Заголовок 3 3" xfId="340"/>
    <cellStyle name="Заголовок 3 3 2" xfId="341"/>
    <cellStyle name="Заголовок 3 3_0  К-Азерб-2011+Лпроверка" xfId="342"/>
    <cellStyle name="Заголовок 3 4" xfId="343"/>
    <cellStyle name="Заголовок 4" xfId="344" builtinId="19" customBuiltin="1"/>
    <cellStyle name="Заголовок 4 2" xfId="345"/>
    <cellStyle name="Заголовок 4 2 2" xfId="346"/>
    <cellStyle name="Заголовок 4 2_0  К-Азерб-2011+Лпроверка" xfId="347"/>
    <cellStyle name="Заголовок 4 3" xfId="348"/>
    <cellStyle name="Заголовок 4 3 2" xfId="349"/>
    <cellStyle name="Заголовок 4 3_0  К-Азерб-2011+Лпроверка" xfId="350"/>
    <cellStyle name="Заголовок 4 4" xfId="351"/>
    <cellStyle name="Заголовок группы" xfId="352"/>
    <cellStyle name="Итог" xfId="353" builtinId="25" customBuiltin="1"/>
    <cellStyle name="Итог 2" xfId="354"/>
    <cellStyle name="Итог 2 2" xfId="355"/>
    <cellStyle name="Итог 2_0  К-Азерб-2011+Лпроверка" xfId="356"/>
    <cellStyle name="Итог 3" xfId="357"/>
    <cellStyle name="Итог 3 2" xfId="358"/>
    <cellStyle name="Итог 3_0  К-Азерб-2011+Лпроверка" xfId="359"/>
    <cellStyle name="Итог 4" xfId="360"/>
    <cellStyle name="Контрольная ячейка" xfId="361" builtinId="23" customBuiltin="1"/>
    <cellStyle name="Контрольная ячейка 2" xfId="362"/>
    <cellStyle name="Контрольная ячейка 2 2" xfId="363"/>
    <cellStyle name="Контрольная ячейка 2_0  К-Азерб-2011+Лпроверка" xfId="364"/>
    <cellStyle name="Контрольная ячейка 3" xfId="365"/>
    <cellStyle name="Контрольная ячейка 3 2" xfId="366"/>
    <cellStyle name="Контрольная ячейка 3_0  К-Азерб-2011+Лпроверка" xfId="367"/>
    <cellStyle name="Контрольная ячейка 4" xfId="368"/>
    <cellStyle name="Название" xfId="369" builtinId="15" customBuiltin="1"/>
    <cellStyle name="Название 2" xfId="370"/>
    <cellStyle name="Название 2 2" xfId="371"/>
    <cellStyle name="Название 2_0  К-Азерб-2011+Лпроверка" xfId="372"/>
    <cellStyle name="Название 3" xfId="373"/>
    <cellStyle name="Название 3 2" xfId="374"/>
    <cellStyle name="Название 3_0  К-Азерб-2011+Лпроверка" xfId="375"/>
    <cellStyle name="Нейтральный" xfId="376" builtinId="28" customBuiltin="1"/>
    <cellStyle name="Нейтральный 2" xfId="377"/>
    <cellStyle name="Нейтральный 2 2" xfId="378"/>
    <cellStyle name="Нейтральный 2_0  К-Азерб-2011+Лпроверка" xfId="379"/>
    <cellStyle name="Нейтральный 3" xfId="380"/>
    <cellStyle name="Нейтральный 3 2" xfId="381"/>
    <cellStyle name="Нейтральный 3_0  К-Азерб-2011+Лпроверка" xfId="382"/>
    <cellStyle name="Нейтральный 4" xfId="383"/>
    <cellStyle name="Нейтральный 5" xfId="384"/>
    <cellStyle name="Нейтральный 6" xfId="385"/>
    <cellStyle name="общ_BCDHIK" xfId="386"/>
    <cellStyle name="Обычный" xfId="0" builtinId="0"/>
    <cellStyle name="Обычный 10" xfId="387"/>
    <cellStyle name="Обычный 10 2" xfId="388"/>
    <cellStyle name="Обычный 10 3 2" xfId="389"/>
    <cellStyle name="Обычный 11" xfId="390"/>
    <cellStyle name="Обычный 11 2" xfId="391"/>
    <cellStyle name="Обычный 12" xfId="392"/>
    <cellStyle name="Обычный 13" xfId="393"/>
    <cellStyle name="Обычный 13 2" xfId="394"/>
    <cellStyle name="Обычный 14" xfId="395"/>
    <cellStyle name="Обычный 2" xfId="396"/>
    <cellStyle name="Обычный 2 2" xfId="397"/>
    <cellStyle name="Обычный 2 2 2" xfId="398"/>
    <cellStyle name="Обычный 2 2 3" xfId="399"/>
    <cellStyle name="Обычный 2 2_North_Caucasus_2015_дляЗСЕ_эксперимент с регионализацией___Л" xfId="400"/>
    <cellStyle name="Обычный 2 3" xfId="401"/>
    <cellStyle name="Обычный 2 4" xfId="402"/>
    <cellStyle name="Обычный 2 5" xfId="403"/>
    <cellStyle name="Обычный 2 6" xfId="404"/>
    <cellStyle name="Обычный 2 7" xfId="405"/>
    <cellStyle name="Обычный 2_03_Arctic-Basin_2020 (от Морозова)" xfId="406"/>
    <cellStyle name="Обычный 3" xfId="407"/>
    <cellStyle name="Обычный 3 2" xfId="408"/>
    <cellStyle name="Обычный 3 2 2" xfId="409"/>
    <cellStyle name="Обычный 3 2 3" xfId="410"/>
    <cellStyle name="Обычный 3 3" xfId="411"/>
    <cellStyle name="Обычный 3 4" xfId="412"/>
    <cellStyle name="Обычный 3 5" xfId="413"/>
    <cellStyle name="Обычный 3_0  К-Азерб-2011+Лпроверка" xfId="414"/>
    <cellStyle name="Обычный 4" xfId="415"/>
    <cellStyle name="Обычный 4 2" xfId="416"/>
    <cellStyle name="Обычный 4 3" xfId="417"/>
    <cellStyle name="Обычный 5" xfId="418"/>
    <cellStyle name="Обычный 5 2" xfId="419"/>
    <cellStyle name="Обычный 5_03_Arctic-Basin_2020 (от Морозова)" xfId="420"/>
    <cellStyle name="Обычный 6" xfId="421"/>
    <cellStyle name="Обычный 6 2" xfId="422"/>
    <cellStyle name="Обычный 6 3" xfId="423"/>
    <cellStyle name="Обычный 6_0  К-Азерб-2011+Лпроверка" xfId="424"/>
    <cellStyle name="Обычный 7" xfId="425"/>
    <cellStyle name="Обычный 8" xfId="426"/>
    <cellStyle name="Обычный 9" xfId="427"/>
    <cellStyle name="Обычный 9 2" xfId="428"/>
    <cellStyle name="Обычный_Лист1" xfId="429"/>
    <cellStyle name="Плохой" xfId="430" builtinId="27" customBuiltin="1"/>
    <cellStyle name="Плохой 2" xfId="431"/>
    <cellStyle name="Плохой 2 2" xfId="432"/>
    <cellStyle name="Плохой 2_0  К-Азерб-2011+Лпроверка" xfId="433"/>
    <cellStyle name="Плохой 3" xfId="434"/>
    <cellStyle name="Плохой 3 2" xfId="435"/>
    <cellStyle name="Плохой 3_0  К-Азерб-2011+Лпроверка" xfId="436"/>
    <cellStyle name="Плохой 4" xfId="437"/>
    <cellStyle name="Пояснение" xfId="438" builtinId="53" customBuiltin="1"/>
    <cellStyle name="Пояснение 2" xfId="439"/>
    <cellStyle name="Пояснение 2 2" xfId="440"/>
    <cellStyle name="Пояснение 2_0  К-Азерб-2011+Лпроверка" xfId="441"/>
    <cellStyle name="Пояснение 3" xfId="442"/>
    <cellStyle name="Пояснение 3 2" xfId="443"/>
    <cellStyle name="Пояснение 3_0  К-Азерб-2011+Лпроверка" xfId="444"/>
    <cellStyle name="Пояснение 4" xfId="445"/>
    <cellStyle name="Примечание" xfId="446" builtinId="10" customBuiltin="1"/>
    <cellStyle name="Примечание 2" xfId="447"/>
    <cellStyle name="Примечание 2 2" xfId="448"/>
    <cellStyle name="Примечание 2 3" xfId="449"/>
    <cellStyle name="Примечание 2 4" xfId="450"/>
    <cellStyle name="Примечание 2_North_Caucasus_2015_дляЗСЕ_ Лена_28янв20г-моё" xfId="451"/>
    <cellStyle name="Примечание 3" xfId="452"/>
    <cellStyle name="Примечание 3 2" xfId="453"/>
    <cellStyle name="Примечание 3_North_Caucasus_2015_дляЗСЕ_ Лена_28янв20г-моё" xfId="454"/>
    <cellStyle name="Примечание 4" xfId="455"/>
    <cellStyle name="Примечание 5" xfId="456"/>
    <cellStyle name="Примечание 6" xfId="457"/>
    <cellStyle name="Примечание 7" xfId="458"/>
    <cellStyle name="Связанная ячейка" xfId="459" builtinId="24" customBuiltin="1"/>
    <cellStyle name="Связанная ячейка 2" xfId="460"/>
    <cellStyle name="Связанная ячейка 2 2" xfId="461"/>
    <cellStyle name="Связанная ячейка 2_0  К-Азерб-2011+Лпроверка" xfId="462"/>
    <cellStyle name="Связанная ячейка 3" xfId="463"/>
    <cellStyle name="Связанная ячейка 3 2" xfId="464"/>
    <cellStyle name="Связанная ячейка 3_0  К-Азерб-2011+Лпроверка" xfId="465"/>
    <cellStyle name="Связанная ячейка 4" xfId="466"/>
    <cellStyle name="Стиль 1" xfId="467"/>
    <cellStyle name="Текст предупреждения" xfId="468" builtinId="11" customBuiltin="1"/>
    <cellStyle name="Текст предупреждения 2" xfId="469"/>
    <cellStyle name="Текст предупреждения 2 2" xfId="470"/>
    <cellStyle name="Текст предупреждения 2_0  К-Азерб-2011+Лпроверка" xfId="471"/>
    <cellStyle name="Текст предупреждения 3" xfId="472"/>
    <cellStyle name="Текст предупреждения 3 2" xfId="473"/>
    <cellStyle name="Текст предупреждения 3_0  К-Азерб-2011+Лпроверка" xfId="474"/>
    <cellStyle name="Текст предупреждения 4" xfId="475"/>
    <cellStyle name="Финансовый 2" xfId="476"/>
    <cellStyle name="Хороший" xfId="477" builtinId="26" customBuiltin="1"/>
    <cellStyle name="Хороший 2" xfId="478"/>
    <cellStyle name="Хороший 2 2" xfId="479"/>
    <cellStyle name="Хороший 2_0  К-Азерб-2011+Лпроверка" xfId="480"/>
    <cellStyle name="Хороший 3" xfId="481"/>
    <cellStyle name="Хороший 3 2" xfId="482"/>
    <cellStyle name="Хороший 3_0  К-Азерб-2011+Лпроверка" xfId="483"/>
    <cellStyle name="Хороший 4" xfId="484"/>
    <cellStyle name="Хороший 5" xfId="485"/>
    <cellStyle name="Хороший 6" xfId="4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22"/>
  <sheetViews>
    <sheetView tabSelected="1" workbookViewId="0">
      <selection activeCell="E124" sqref="E124"/>
    </sheetView>
  </sheetViews>
  <sheetFormatPr defaultRowHeight="12.75" x14ac:dyDescent="0.2"/>
  <cols>
    <col min="1" max="1" width="8" customWidth="1"/>
    <col min="2" max="2" width="13.33203125" customWidth="1"/>
    <col min="3" max="3" width="10.1640625" customWidth="1"/>
    <col min="4" max="4" width="15.1640625" customWidth="1"/>
    <col min="5" max="5" width="10.33203125" customWidth="1"/>
    <col min="6" max="6" width="5.1640625" bestFit="1" customWidth="1"/>
    <col min="7" max="7" width="4.6640625" bestFit="1" customWidth="1"/>
    <col min="8" max="8" width="5.6640625" bestFit="1" customWidth="1"/>
    <col min="9" max="9" width="5" customWidth="1"/>
    <col min="10" max="10" width="5.5" customWidth="1"/>
    <col min="11" max="11" width="4.6640625" bestFit="1" customWidth="1"/>
    <col min="12" max="12" width="6.6640625" bestFit="1" customWidth="1"/>
    <col min="13" max="13" width="7.6640625" bestFit="1" customWidth="1"/>
    <col min="14" max="14" width="6.5" bestFit="1" customWidth="1"/>
    <col min="15" max="15" width="13.33203125" customWidth="1"/>
    <col min="16" max="16" width="3.6640625" bestFit="1" customWidth="1"/>
    <col min="17" max="17" width="6.33203125" bestFit="1" customWidth="1"/>
    <col min="18" max="18" width="8.83203125" customWidth="1"/>
    <col min="19" max="19" width="6.5" bestFit="1" customWidth="1"/>
    <col min="20" max="20" width="8.83203125" customWidth="1"/>
    <col min="21" max="21" width="6.33203125" bestFit="1" customWidth="1"/>
    <col min="22" max="22" width="8.5" customWidth="1"/>
    <col min="23" max="23" width="11.1640625" customWidth="1"/>
    <col min="24" max="24" width="9.5" customWidth="1"/>
    <col min="25" max="25" width="11.33203125" customWidth="1"/>
    <col min="26" max="26" width="10.33203125" customWidth="1"/>
    <col min="27" max="27" width="9.6640625" customWidth="1"/>
    <col min="28" max="28" width="11.6640625" customWidth="1"/>
    <col min="29" max="29" width="4.33203125" bestFit="1" customWidth="1"/>
    <col min="30" max="30" width="4.6640625" bestFit="1" customWidth="1"/>
    <col min="31" max="31" width="8.1640625" bestFit="1" customWidth="1"/>
    <col min="32" max="32" width="9.83203125" style="97" bestFit="1" customWidth="1"/>
    <col min="33" max="33" width="13.5" style="97" customWidth="1"/>
    <col min="34" max="34" width="4.33203125" bestFit="1" customWidth="1"/>
    <col min="35" max="40" width="6.33203125" bestFit="1" customWidth="1"/>
    <col min="41" max="41" width="6.6640625" customWidth="1"/>
    <col min="42" max="42" width="31.5" customWidth="1"/>
    <col min="43" max="43" width="27.1640625" customWidth="1"/>
    <col min="44" max="44" width="33" customWidth="1"/>
    <col min="47" max="47" width="32" customWidth="1"/>
  </cols>
  <sheetData>
    <row r="1" spans="1:44" ht="14.25" customHeight="1" x14ac:dyDescent="0.2">
      <c r="A1" s="3" t="s">
        <v>288</v>
      </c>
      <c r="B1" s="1"/>
      <c r="C1" s="1"/>
      <c r="D1" s="4"/>
      <c r="E1" s="5"/>
      <c r="F1" s="4"/>
      <c r="G1" s="33"/>
      <c r="H1" s="33"/>
      <c r="I1" s="33"/>
      <c r="J1" s="33"/>
      <c r="K1" s="28"/>
      <c r="L1" s="29"/>
      <c r="M1" s="29"/>
      <c r="N1" s="6"/>
      <c r="O1" s="4"/>
      <c r="P1" s="6"/>
      <c r="Q1" s="40"/>
      <c r="R1" s="41"/>
      <c r="S1" s="41"/>
      <c r="T1" s="41"/>
      <c r="U1" s="41"/>
      <c r="V1" s="41"/>
      <c r="W1" s="41"/>
      <c r="X1" s="41"/>
      <c r="Y1" s="10"/>
      <c r="Z1" s="41"/>
      <c r="AA1" s="41"/>
      <c r="AB1" s="41"/>
      <c r="AC1" s="41"/>
      <c r="AD1" s="10"/>
      <c r="AE1" s="7"/>
      <c r="AF1" s="13"/>
      <c r="AG1" s="13"/>
      <c r="AH1" s="7"/>
      <c r="AI1" s="8"/>
      <c r="AJ1" s="8"/>
      <c r="AK1" s="8"/>
      <c r="AL1" s="8"/>
      <c r="AM1" s="8"/>
      <c r="AN1" s="9"/>
      <c r="AO1" s="6"/>
      <c r="AP1" s="5"/>
      <c r="AQ1" s="2"/>
      <c r="AR1" s="2"/>
    </row>
    <row r="2" spans="1:44" ht="15.75" customHeight="1" x14ac:dyDescent="0.2">
      <c r="A2" s="98" t="s">
        <v>287</v>
      </c>
      <c r="B2" s="11"/>
      <c r="C2" s="11"/>
      <c r="D2" s="4"/>
      <c r="E2" s="5"/>
      <c r="F2" s="4"/>
      <c r="G2" s="33"/>
      <c r="H2" s="33"/>
      <c r="I2" s="33"/>
      <c r="J2" s="33"/>
      <c r="K2" s="28"/>
      <c r="L2" s="29"/>
      <c r="M2" s="29"/>
      <c r="N2" s="6"/>
      <c r="O2" s="4"/>
      <c r="P2" s="6"/>
      <c r="Q2" s="40"/>
      <c r="R2" s="40"/>
      <c r="S2" s="40"/>
      <c r="T2" s="40"/>
      <c r="U2" s="40"/>
      <c r="V2" s="40"/>
      <c r="W2" s="40"/>
      <c r="X2" s="40"/>
      <c r="Y2" s="12"/>
      <c r="Z2" s="40"/>
      <c r="AA2" s="40"/>
      <c r="AB2" s="40"/>
      <c r="AC2" s="40"/>
      <c r="AD2" s="12"/>
      <c r="AE2" s="6"/>
      <c r="AF2" s="14"/>
      <c r="AG2" s="14"/>
      <c r="AH2" s="6"/>
      <c r="AI2" s="9"/>
      <c r="AJ2" s="9"/>
      <c r="AK2" s="9"/>
      <c r="AL2" s="9"/>
      <c r="AM2" s="9"/>
      <c r="AN2" s="9"/>
      <c r="AO2" s="6"/>
      <c r="AP2" s="5"/>
      <c r="AQ2" s="5"/>
      <c r="AR2" s="5"/>
    </row>
    <row r="3" spans="1:44" s="121" customFormat="1" ht="38.25" x14ac:dyDescent="0.2">
      <c r="A3" s="110" t="s">
        <v>41</v>
      </c>
      <c r="B3" s="110" t="s">
        <v>164</v>
      </c>
      <c r="C3" s="110" t="s">
        <v>165</v>
      </c>
      <c r="D3" s="111" t="s">
        <v>22</v>
      </c>
      <c r="E3" s="110" t="s">
        <v>163</v>
      </c>
      <c r="F3" s="111" t="s">
        <v>23</v>
      </c>
      <c r="G3" s="111" t="s">
        <v>24</v>
      </c>
      <c r="H3" s="111" t="s">
        <v>25</v>
      </c>
      <c r="I3" s="111" t="s">
        <v>26</v>
      </c>
      <c r="J3" s="111" t="s">
        <v>27</v>
      </c>
      <c r="K3" s="112" t="s">
        <v>28</v>
      </c>
      <c r="L3" s="113" t="s">
        <v>29</v>
      </c>
      <c r="M3" s="113" t="s">
        <v>30</v>
      </c>
      <c r="N3" s="114" t="s">
        <v>289</v>
      </c>
      <c r="O3" s="110" t="s">
        <v>37</v>
      </c>
      <c r="P3" s="114" t="s">
        <v>0</v>
      </c>
      <c r="Q3" s="115" t="s">
        <v>1</v>
      </c>
      <c r="R3" s="115" t="s">
        <v>2</v>
      </c>
      <c r="S3" s="115" t="s">
        <v>3</v>
      </c>
      <c r="T3" s="115" t="s">
        <v>4</v>
      </c>
      <c r="U3" s="115" t="s">
        <v>5</v>
      </c>
      <c r="V3" s="115" t="s">
        <v>6</v>
      </c>
      <c r="W3" s="115" t="s">
        <v>7</v>
      </c>
      <c r="X3" s="115" t="s">
        <v>8</v>
      </c>
      <c r="Y3" s="115" t="s">
        <v>9</v>
      </c>
      <c r="Z3" s="115" t="s">
        <v>10</v>
      </c>
      <c r="AA3" s="115" t="s">
        <v>11</v>
      </c>
      <c r="AB3" s="115" t="s">
        <v>12</v>
      </c>
      <c r="AC3" s="116" t="s">
        <v>290</v>
      </c>
      <c r="AD3" s="117" t="s">
        <v>15</v>
      </c>
      <c r="AE3" s="116" t="s">
        <v>13</v>
      </c>
      <c r="AF3" s="118" t="s">
        <v>291</v>
      </c>
      <c r="AG3" s="118" t="s">
        <v>292</v>
      </c>
      <c r="AH3" s="115" t="s">
        <v>14</v>
      </c>
      <c r="AI3" s="119" t="s">
        <v>16</v>
      </c>
      <c r="AJ3" s="119" t="s">
        <v>17</v>
      </c>
      <c r="AK3" s="119" t="s">
        <v>18</v>
      </c>
      <c r="AL3" s="119" t="s">
        <v>19</v>
      </c>
      <c r="AM3" s="119" t="s">
        <v>20</v>
      </c>
      <c r="AN3" s="119" t="s">
        <v>21</v>
      </c>
      <c r="AO3" s="115" t="s">
        <v>33</v>
      </c>
      <c r="AP3" s="112" t="s">
        <v>31</v>
      </c>
      <c r="AQ3" s="120" t="s">
        <v>32</v>
      </c>
      <c r="AR3" s="120" t="s">
        <v>39</v>
      </c>
    </row>
    <row r="4" spans="1:44" x14ac:dyDescent="0.2">
      <c r="A4" s="22">
        <v>1</v>
      </c>
      <c r="B4" s="22">
        <v>1</v>
      </c>
      <c r="C4" s="22"/>
      <c r="D4" s="51" t="s">
        <v>53</v>
      </c>
      <c r="E4" s="54" t="s">
        <v>34</v>
      </c>
      <c r="F4" s="55">
        <v>2023</v>
      </c>
      <c r="G4" s="55">
        <v>1</v>
      </c>
      <c r="H4" s="55">
        <v>2</v>
      </c>
      <c r="I4" s="55">
        <v>18</v>
      </c>
      <c r="J4" s="55">
        <v>22</v>
      </c>
      <c r="K4" s="56">
        <v>42</v>
      </c>
      <c r="L4" s="57">
        <v>45.720999999999997</v>
      </c>
      <c r="M4" s="57">
        <v>151.05500000000001</v>
      </c>
      <c r="N4" s="55">
        <v>128</v>
      </c>
      <c r="O4" s="35" t="s">
        <v>285</v>
      </c>
      <c r="P4" s="58">
        <v>5.3</v>
      </c>
      <c r="Q4" s="39">
        <v>14</v>
      </c>
      <c r="R4" s="39">
        <v>353</v>
      </c>
      <c r="S4" s="39">
        <v>29.389700000000001</v>
      </c>
      <c r="T4" s="39">
        <v>255.358</v>
      </c>
      <c r="U4" s="39">
        <v>57</v>
      </c>
      <c r="V4" s="39">
        <v>105</v>
      </c>
      <c r="W4" s="39">
        <v>240</v>
      </c>
      <c r="X4" s="39">
        <v>65</v>
      </c>
      <c r="Y4" s="39">
        <v>-123</v>
      </c>
      <c r="Z4" s="39">
        <v>117</v>
      </c>
      <c r="AA4" s="39">
        <v>41</v>
      </c>
      <c r="AB4" s="39">
        <v>-41</v>
      </c>
      <c r="AC4" s="21"/>
      <c r="AD4" s="18">
        <v>0.55000000000000004</v>
      </c>
      <c r="AE4" s="17">
        <v>82</v>
      </c>
      <c r="AF4" s="19">
        <v>1.09E+17</v>
      </c>
      <c r="AG4" s="19">
        <f>AF4*10000000</f>
        <v>1.09E+24</v>
      </c>
      <c r="AH4" s="17">
        <v>90</v>
      </c>
      <c r="AI4" s="20">
        <v>-0.69799999999999995</v>
      </c>
      <c r="AJ4" s="20">
        <v>1.0149999999999999</v>
      </c>
      <c r="AK4" s="20">
        <v>-0.317</v>
      </c>
      <c r="AL4" s="20">
        <v>0.38700000000000001</v>
      </c>
      <c r="AM4" s="20">
        <v>0.47599999999999998</v>
      </c>
      <c r="AN4" s="20">
        <v>5.3999999999999999E-2</v>
      </c>
      <c r="AO4" s="16">
        <v>17</v>
      </c>
      <c r="AP4" s="59" t="s">
        <v>35</v>
      </c>
      <c r="AQ4" s="105" t="s">
        <v>166</v>
      </c>
      <c r="AR4" s="15" t="s">
        <v>40</v>
      </c>
    </row>
    <row r="5" spans="1:44" x14ac:dyDescent="0.2">
      <c r="A5" s="22">
        <v>2</v>
      </c>
      <c r="B5" s="22">
        <v>2</v>
      </c>
      <c r="C5" s="22"/>
      <c r="D5" s="51" t="s">
        <v>54</v>
      </c>
      <c r="E5" s="60" t="s">
        <v>47</v>
      </c>
      <c r="F5" s="61">
        <v>2023</v>
      </c>
      <c r="G5" s="61">
        <v>1</v>
      </c>
      <c r="H5" s="61">
        <v>14</v>
      </c>
      <c r="I5" s="61">
        <v>7</v>
      </c>
      <c r="J5" s="61">
        <v>39</v>
      </c>
      <c r="K5" s="62">
        <v>30.7</v>
      </c>
      <c r="L5" s="63">
        <v>51.1</v>
      </c>
      <c r="M5" s="63">
        <v>99.96</v>
      </c>
      <c r="N5" s="61"/>
      <c r="O5" s="36" t="s">
        <v>47</v>
      </c>
      <c r="P5" s="64">
        <v>5.3</v>
      </c>
      <c r="Q5" s="36">
        <v>24</v>
      </c>
      <c r="R5" s="36">
        <v>110</v>
      </c>
      <c r="S5" s="36">
        <v>65</v>
      </c>
      <c r="T5" s="36">
        <v>272</v>
      </c>
      <c r="U5" s="36">
        <v>7</v>
      </c>
      <c r="V5" s="36">
        <v>17</v>
      </c>
      <c r="W5" s="47">
        <v>151</v>
      </c>
      <c r="X5" s="47">
        <v>68</v>
      </c>
      <c r="Y5" s="47">
        <v>168</v>
      </c>
      <c r="Z5" s="36">
        <v>246</v>
      </c>
      <c r="AA5" s="36">
        <v>79</v>
      </c>
      <c r="AB5" s="36">
        <v>23</v>
      </c>
      <c r="AC5" s="42"/>
      <c r="AD5" s="30" t="s">
        <v>44</v>
      </c>
      <c r="AE5" s="19"/>
      <c r="AF5" s="19"/>
      <c r="AG5" s="19"/>
      <c r="AH5" s="20"/>
      <c r="AI5" s="20"/>
      <c r="AJ5" s="20"/>
      <c r="AK5" s="20"/>
      <c r="AL5" s="20"/>
      <c r="AM5" s="20"/>
      <c r="AN5" s="16"/>
      <c r="AO5" s="34"/>
      <c r="AP5" s="65" t="s">
        <v>48</v>
      </c>
      <c r="AQ5" s="105" t="s">
        <v>167</v>
      </c>
      <c r="AR5" s="103" t="s">
        <v>42</v>
      </c>
    </row>
    <row r="6" spans="1:44" x14ac:dyDescent="0.2">
      <c r="A6" s="22">
        <v>3</v>
      </c>
      <c r="B6" s="22">
        <v>3</v>
      </c>
      <c r="C6" s="22"/>
      <c r="D6" s="51" t="s">
        <v>55</v>
      </c>
      <c r="E6" s="51" t="s">
        <v>51</v>
      </c>
      <c r="F6" s="16">
        <v>2023</v>
      </c>
      <c r="G6" s="16">
        <v>1</v>
      </c>
      <c r="H6" s="16">
        <v>14</v>
      </c>
      <c r="I6" s="16">
        <v>8</v>
      </c>
      <c r="J6" s="16">
        <v>36</v>
      </c>
      <c r="K6" s="66">
        <v>54.4</v>
      </c>
      <c r="L6" s="52">
        <v>41.877000000000002</v>
      </c>
      <c r="M6" s="52">
        <v>46.484999999999999</v>
      </c>
      <c r="N6" s="16">
        <v>20</v>
      </c>
      <c r="O6" s="38" t="s">
        <v>51</v>
      </c>
      <c r="P6" s="64">
        <v>3.8</v>
      </c>
      <c r="Q6" s="38">
        <v>75</v>
      </c>
      <c r="R6" s="38">
        <v>144</v>
      </c>
      <c r="S6" s="38">
        <v>15</v>
      </c>
      <c r="T6" s="38">
        <v>324</v>
      </c>
      <c r="U6" s="38">
        <v>0</v>
      </c>
      <c r="V6" s="38">
        <v>234</v>
      </c>
      <c r="W6" s="38">
        <v>159</v>
      </c>
      <c r="X6" s="38">
        <v>47</v>
      </c>
      <c r="Y6" s="38">
        <v>111</v>
      </c>
      <c r="Z6" s="38">
        <v>310</v>
      </c>
      <c r="AA6" s="38">
        <v>47</v>
      </c>
      <c r="AB6" s="38">
        <v>69</v>
      </c>
      <c r="AC6" s="31">
        <v>47</v>
      </c>
      <c r="AD6" s="18"/>
      <c r="AE6" s="17"/>
      <c r="AF6" s="19"/>
      <c r="AG6" s="19"/>
      <c r="AH6" s="17"/>
      <c r="AI6" s="20"/>
      <c r="AJ6" s="20"/>
      <c r="AK6" s="20"/>
      <c r="AL6" s="20"/>
      <c r="AM6" s="20"/>
      <c r="AN6" s="20"/>
      <c r="AO6" s="16"/>
      <c r="AP6" s="51" t="s">
        <v>52</v>
      </c>
      <c r="AQ6" s="105" t="s">
        <v>168</v>
      </c>
      <c r="AR6" s="27" t="s">
        <v>42</v>
      </c>
    </row>
    <row r="7" spans="1:44" x14ac:dyDescent="0.2">
      <c r="A7" s="22">
        <v>4</v>
      </c>
      <c r="B7" s="22">
        <v>4</v>
      </c>
      <c r="C7" s="22"/>
      <c r="D7" s="51" t="s">
        <v>56</v>
      </c>
      <c r="E7" s="67" t="s">
        <v>34</v>
      </c>
      <c r="F7" s="55">
        <v>2023</v>
      </c>
      <c r="G7" s="55">
        <v>1</v>
      </c>
      <c r="H7" s="55">
        <v>24</v>
      </c>
      <c r="I7" s="55">
        <v>15</v>
      </c>
      <c r="J7" s="55">
        <v>57</v>
      </c>
      <c r="K7" s="56">
        <v>8.9</v>
      </c>
      <c r="L7" s="57">
        <v>50.131</v>
      </c>
      <c r="M7" s="68">
        <v>142.38399999999999</v>
      </c>
      <c r="N7" s="55">
        <v>10</v>
      </c>
      <c r="O7" s="35" t="s">
        <v>286</v>
      </c>
      <c r="P7" s="58">
        <v>3.8</v>
      </c>
      <c r="Q7" s="32">
        <v>75</v>
      </c>
      <c r="R7" s="32">
        <v>58</v>
      </c>
      <c r="S7" s="32">
        <v>0</v>
      </c>
      <c r="T7" s="32">
        <v>148</v>
      </c>
      <c r="U7" s="32">
        <v>15</v>
      </c>
      <c r="V7" s="32">
        <v>238</v>
      </c>
      <c r="W7" s="32">
        <v>148</v>
      </c>
      <c r="X7" s="32">
        <v>60</v>
      </c>
      <c r="Y7" s="32">
        <v>90</v>
      </c>
      <c r="Z7" s="32">
        <v>328</v>
      </c>
      <c r="AA7" s="32">
        <v>30</v>
      </c>
      <c r="AB7" s="32">
        <v>90</v>
      </c>
      <c r="AC7" s="39">
        <v>24</v>
      </c>
      <c r="AD7" s="25"/>
      <c r="AE7" s="25"/>
      <c r="AF7" s="25"/>
      <c r="AG7" s="25"/>
      <c r="AH7" s="26"/>
      <c r="AI7" s="26"/>
      <c r="AJ7" s="26"/>
      <c r="AK7" s="26"/>
      <c r="AL7" s="26"/>
      <c r="AM7" s="24"/>
      <c r="AN7" s="20"/>
      <c r="AO7" s="46"/>
      <c r="AP7" s="67" t="s">
        <v>36</v>
      </c>
      <c r="AQ7" s="105" t="s">
        <v>169</v>
      </c>
      <c r="AR7" s="27" t="s">
        <v>42</v>
      </c>
    </row>
    <row r="8" spans="1:44" x14ac:dyDescent="0.2">
      <c r="A8" s="22">
        <v>5</v>
      </c>
      <c r="B8" s="22">
        <v>5</v>
      </c>
      <c r="C8" s="22"/>
      <c r="D8" s="51" t="s">
        <v>57</v>
      </c>
      <c r="E8" s="69" t="s">
        <v>34</v>
      </c>
      <c r="F8" s="70">
        <v>2023</v>
      </c>
      <c r="G8" s="70">
        <v>1</v>
      </c>
      <c r="H8" s="71">
        <v>29</v>
      </c>
      <c r="I8" s="71">
        <v>22</v>
      </c>
      <c r="J8" s="71">
        <v>17</v>
      </c>
      <c r="K8" s="72">
        <v>34.200000000000003</v>
      </c>
      <c r="L8" s="73">
        <v>43.171999999999997</v>
      </c>
      <c r="M8" s="73">
        <v>136.417</v>
      </c>
      <c r="N8" s="74">
        <v>362</v>
      </c>
      <c r="O8" s="35" t="s">
        <v>285</v>
      </c>
      <c r="P8" s="75">
        <v>4.3</v>
      </c>
      <c r="Q8" s="39">
        <v>48</v>
      </c>
      <c r="R8" s="39">
        <v>2</v>
      </c>
      <c r="S8" s="39">
        <v>41.456000000000003</v>
      </c>
      <c r="T8" s="39">
        <v>166.81200000000001</v>
      </c>
      <c r="U8" s="39">
        <v>8</v>
      </c>
      <c r="V8" s="39">
        <v>264</v>
      </c>
      <c r="W8" s="32">
        <v>142</v>
      </c>
      <c r="X8" s="32">
        <v>65</v>
      </c>
      <c r="Y8" s="32">
        <v>43</v>
      </c>
      <c r="Z8" s="39">
        <v>31</v>
      </c>
      <c r="AA8" s="39">
        <v>52</v>
      </c>
      <c r="AB8" s="39">
        <v>147</v>
      </c>
      <c r="AC8" s="21"/>
      <c r="AD8" s="18">
        <v>0.67</v>
      </c>
      <c r="AE8" s="17">
        <v>385</v>
      </c>
      <c r="AF8" s="19">
        <v>3138000000000000</v>
      </c>
      <c r="AG8" s="19">
        <f>AF8*10000000</f>
        <v>3.1379999999999999E+22</v>
      </c>
      <c r="AH8" s="17">
        <v>76</v>
      </c>
      <c r="AI8" s="20">
        <v>1.702</v>
      </c>
      <c r="AJ8" s="20">
        <v>1.5029999999999999</v>
      </c>
      <c r="AK8" s="20">
        <v>-3.2050000000000001</v>
      </c>
      <c r="AL8" s="20">
        <v>1.3109999999999999</v>
      </c>
      <c r="AM8" s="20">
        <v>-0.54</v>
      </c>
      <c r="AN8" s="20">
        <v>0.35399999999999998</v>
      </c>
      <c r="AO8" s="16">
        <v>15</v>
      </c>
      <c r="AP8" s="76" t="s">
        <v>38</v>
      </c>
      <c r="AQ8" s="105" t="s">
        <v>170</v>
      </c>
      <c r="AR8" s="15" t="s">
        <v>40</v>
      </c>
    </row>
    <row r="9" spans="1:44" x14ac:dyDescent="0.2">
      <c r="A9" s="22">
        <v>6</v>
      </c>
      <c r="B9" s="22">
        <v>6</v>
      </c>
      <c r="C9" s="22"/>
      <c r="D9" s="51" t="s">
        <v>58</v>
      </c>
      <c r="E9" s="51" t="s">
        <v>51</v>
      </c>
      <c r="F9" s="16">
        <v>2023</v>
      </c>
      <c r="G9" s="16">
        <v>1</v>
      </c>
      <c r="H9" s="16">
        <v>31</v>
      </c>
      <c r="I9" s="16">
        <v>2</v>
      </c>
      <c r="J9" s="16">
        <v>54</v>
      </c>
      <c r="K9" s="66">
        <v>9.9</v>
      </c>
      <c r="L9" s="52">
        <v>41.055</v>
      </c>
      <c r="M9" s="52">
        <v>48.101999999999997</v>
      </c>
      <c r="N9" s="16">
        <v>8</v>
      </c>
      <c r="O9" s="38" t="s">
        <v>51</v>
      </c>
      <c r="P9" s="64">
        <v>3.4</v>
      </c>
      <c r="Q9" s="38">
        <v>48</v>
      </c>
      <c r="R9" s="38">
        <v>136</v>
      </c>
      <c r="S9" s="38">
        <v>41</v>
      </c>
      <c r="T9" s="38">
        <v>329</v>
      </c>
      <c r="U9" s="38">
        <v>7</v>
      </c>
      <c r="V9" s="38">
        <v>233</v>
      </c>
      <c r="W9" s="38">
        <v>175</v>
      </c>
      <c r="X9" s="38">
        <v>64</v>
      </c>
      <c r="Y9" s="38">
        <v>137</v>
      </c>
      <c r="Z9" s="38">
        <v>287</v>
      </c>
      <c r="AA9" s="38">
        <v>53</v>
      </c>
      <c r="AB9" s="38">
        <v>34</v>
      </c>
      <c r="AC9" s="31">
        <v>31</v>
      </c>
      <c r="AD9" s="18"/>
      <c r="AE9" s="17"/>
      <c r="AF9" s="19"/>
      <c r="AG9" s="19"/>
      <c r="AH9" s="17"/>
      <c r="AI9" s="20"/>
      <c r="AJ9" s="20"/>
      <c r="AK9" s="20"/>
      <c r="AL9" s="20"/>
      <c r="AM9" s="20"/>
      <c r="AN9" s="20"/>
      <c r="AO9" s="16"/>
      <c r="AP9" s="51" t="s">
        <v>52</v>
      </c>
      <c r="AQ9" s="105" t="s">
        <v>171</v>
      </c>
      <c r="AR9" s="103" t="s">
        <v>42</v>
      </c>
    </row>
    <row r="10" spans="1:44" x14ac:dyDescent="0.2">
      <c r="A10" s="22">
        <v>7</v>
      </c>
      <c r="B10" s="22">
        <v>7</v>
      </c>
      <c r="C10" s="22"/>
      <c r="D10" s="51" t="s">
        <v>59</v>
      </c>
      <c r="E10" s="60" t="s">
        <v>49</v>
      </c>
      <c r="F10" s="16">
        <v>2023</v>
      </c>
      <c r="G10" s="16">
        <v>2</v>
      </c>
      <c r="H10" s="16">
        <v>5</v>
      </c>
      <c r="I10" s="16">
        <v>1</v>
      </c>
      <c r="J10" s="16">
        <v>14</v>
      </c>
      <c r="K10" s="66">
        <v>17.100000000000001</v>
      </c>
      <c r="L10" s="52">
        <v>55.838999999999999</v>
      </c>
      <c r="M10" s="52">
        <v>163.11600000000001</v>
      </c>
      <c r="N10" s="16">
        <v>34</v>
      </c>
      <c r="O10" s="37" t="s">
        <v>49</v>
      </c>
      <c r="P10" s="64">
        <v>4.5999999999999996</v>
      </c>
      <c r="Q10" s="45">
        <v>51</v>
      </c>
      <c r="R10" s="45">
        <v>241</v>
      </c>
      <c r="S10" s="45">
        <v>36</v>
      </c>
      <c r="T10" s="45">
        <v>36</v>
      </c>
      <c r="U10" s="45">
        <v>12</v>
      </c>
      <c r="V10" s="45">
        <v>135</v>
      </c>
      <c r="W10" s="45">
        <v>17</v>
      </c>
      <c r="X10" s="45">
        <v>66</v>
      </c>
      <c r="Y10" s="45">
        <v>50</v>
      </c>
      <c r="Z10" s="45">
        <v>262</v>
      </c>
      <c r="AA10" s="45">
        <v>46</v>
      </c>
      <c r="AB10" s="45">
        <v>146</v>
      </c>
      <c r="AC10" s="39"/>
      <c r="AD10" s="18"/>
      <c r="AE10" s="17"/>
      <c r="AF10" s="96">
        <v>1.1200000000000002E+16</v>
      </c>
      <c r="AG10" s="19">
        <f>AF10*10000000</f>
        <v>1.1200000000000002E+23</v>
      </c>
      <c r="AH10" s="17"/>
      <c r="AI10" s="20"/>
      <c r="AJ10" s="20"/>
      <c r="AK10" s="20"/>
      <c r="AL10" s="20"/>
      <c r="AM10" s="20"/>
      <c r="AN10" s="20"/>
      <c r="AO10" s="16"/>
      <c r="AP10" s="77" t="s">
        <v>43</v>
      </c>
      <c r="AQ10" s="105" t="s">
        <v>172</v>
      </c>
      <c r="AR10" s="27" t="s">
        <v>40</v>
      </c>
    </row>
    <row r="11" spans="1:44" x14ac:dyDescent="0.2">
      <c r="A11" s="22">
        <v>8</v>
      </c>
      <c r="B11" s="22">
        <v>8</v>
      </c>
      <c r="C11" s="22"/>
      <c r="D11" s="51" t="s">
        <v>60</v>
      </c>
      <c r="E11" s="54" t="s">
        <v>49</v>
      </c>
      <c r="F11" s="55">
        <v>2023</v>
      </c>
      <c r="G11" s="55">
        <v>2</v>
      </c>
      <c r="H11" s="55">
        <v>7</v>
      </c>
      <c r="I11" s="55">
        <v>6</v>
      </c>
      <c r="J11" s="55">
        <v>45</v>
      </c>
      <c r="K11" s="56">
        <v>38.700000000000003</v>
      </c>
      <c r="L11" s="57">
        <v>48.883000000000003</v>
      </c>
      <c r="M11" s="57">
        <v>156.47200000000001</v>
      </c>
      <c r="N11" s="55">
        <v>45</v>
      </c>
      <c r="O11" s="37" t="s">
        <v>49</v>
      </c>
      <c r="P11" s="58">
        <v>5.3</v>
      </c>
      <c r="Q11" s="45">
        <v>79</v>
      </c>
      <c r="R11" s="45">
        <v>293</v>
      </c>
      <c r="S11" s="45">
        <v>1</v>
      </c>
      <c r="T11" s="45">
        <v>30</v>
      </c>
      <c r="U11" s="45">
        <v>11</v>
      </c>
      <c r="V11" s="45">
        <v>121</v>
      </c>
      <c r="W11" s="49">
        <v>29</v>
      </c>
      <c r="X11" s="45">
        <v>56</v>
      </c>
      <c r="Y11" s="45">
        <v>88</v>
      </c>
      <c r="Z11" s="45">
        <v>212</v>
      </c>
      <c r="AA11" s="45">
        <v>34</v>
      </c>
      <c r="AB11" s="45">
        <v>93</v>
      </c>
      <c r="AC11" s="39"/>
      <c r="AD11" s="18"/>
      <c r="AE11" s="17"/>
      <c r="AF11" s="96">
        <v>1.03E+17</v>
      </c>
      <c r="AG11" s="19">
        <f>AF11*10000000</f>
        <v>1.03E+24</v>
      </c>
      <c r="AH11" s="17"/>
      <c r="AI11" s="20"/>
      <c r="AJ11" s="20"/>
      <c r="AK11" s="20"/>
      <c r="AL11" s="20"/>
      <c r="AM11" s="20"/>
      <c r="AN11" s="20"/>
      <c r="AO11" s="16"/>
      <c r="AP11" s="59" t="s">
        <v>35</v>
      </c>
      <c r="AQ11" s="105" t="s">
        <v>173</v>
      </c>
      <c r="AR11" s="27" t="s">
        <v>40</v>
      </c>
    </row>
    <row r="12" spans="1:44" x14ac:dyDescent="0.2">
      <c r="A12" s="22">
        <v>9</v>
      </c>
      <c r="B12" s="22">
        <v>9</v>
      </c>
      <c r="C12" s="22"/>
      <c r="D12" s="51" t="s">
        <v>61</v>
      </c>
      <c r="E12" s="54" t="s">
        <v>34</v>
      </c>
      <c r="F12" s="55">
        <v>2023</v>
      </c>
      <c r="G12" s="55">
        <v>2</v>
      </c>
      <c r="H12" s="55">
        <v>8</v>
      </c>
      <c r="I12" s="55">
        <v>6</v>
      </c>
      <c r="J12" s="55">
        <v>39</v>
      </c>
      <c r="K12" s="56">
        <v>1.9</v>
      </c>
      <c r="L12" s="57">
        <v>42.999000000000002</v>
      </c>
      <c r="M12" s="57">
        <v>145.42500000000001</v>
      </c>
      <c r="N12" s="55">
        <v>41</v>
      </c>
      <c r="O12" s="35" t="s">
        <v>285</v>
      </c>
      <c r="P12" s="58">
        <v>4.3</v>
      </c>
      <c r="Q12" s="39">
        <v>68</v>
      </c>
      <c r="R12" s="39">
        <v>276</v>
      </c>
      <c r="S12" s="39">
        <v>9.6138600000000007</v>
      </c>
      <c r="T12" s="39">
        <v>30.957799999999999</v>
      </c>
      <c r="U12" s="39">
        <v>20</v>
      </c>
      <c r="V12" s="39">
        <v>124</v>
      </c>
      <c r="W12" s="32">
        <v>231</v>
      </c>
      <c r="X12" s="32">
        <v>27</v>
      </c>
      <c r="Y12" s="32">
        <v>112</v>
      </c>
      <c r="Z12" s="39">
        <v>26</v>
      </c>
      <c r="AA12" s="39">
        <v>65</v>
      </c>
      <c r="AB12" s="39">
        <v>79</v>
      </c>
      <c r="AC12" s="21"/>
      <c r="AD12" s="18">
        <v>0.93</v>
      </c>
      <c r="AE12" s="17">
        <v>40</v>
      </c>
      <c r="AF12" s="19">
        <v>3019000000000000</v>
      </c>
      <c r="AG12" s="19">
        <f>AF12*10000000</f>
        <v>3.0190000000000001E+22</v>
      </c>
      <c r="AH12" s="17">
        <v>97</v>
      </c>
      <c r="AI12" s="20">
        <v>2.2360000000000002</v>
      </c>
      <c r="AJ12" s="20">
        <v>-0.82399999999999995</v>
      </c>
      <c r="AK12" s="20">
        <v>-1.4119999999999999</v>
      </c>
      <c r="AL12" s="20">
        <v>0.66</v>
      </c>
      <c r="AM12" s="20">
        <v>1.821</v>
      </c>
      <c r="AN12" s="20">
        <v>-1.2350000000000001</v>
      </c>
      <c r="AO12" s="16">
        <v>15</v>
      </c>
      <c r="AP12" s="59" t="s">
        <v>35</v>
      </c>
      <c r="AQ12" s="105" t="s">
        <v>174</v>
      </c>
      <c r="AR12" s="15" t="s">
        <v>40</v>
      </c>
    </row>
    <row r="13" spans="1:44" x14ac:dyDescent="0.2">
      <c r="A13" s="22">
        <v>10</v>
      </c>
      <c r="B13" s="22">
        <v>10</v>
      </c>
      <c r="C13" s="22">
        <v>1</v>
      </c>
      <c r="D13" s="51" t="s">
        <v>62</v>
      </c>
      <c r="E13" s="78" t="s">
        <v>34</v>
      </c>
      <c r="F13" s="79">
        <v>2023</v>
      </c>
      <c r="G13" s="79">
        <v>2</v>
      </c>
      <c r="H13" s="55">
        <v>9</v>
      </c>
      <c r="I13" s="79">
        <v>18</v>
      </c>
      <c r="J13" s="79">
        <v>30</v>
      </c>
      <c r="K13" s="80">
        <v>21</v>
      </c>
      <c r="L13" s="68">
        <v>45.05</v>
      </c>
      <c r="M13" s="68">
        <v>141.72900000000001</v>
      </c>
      <c r="N13" s="79">
        <v>279</v>
      </c>
      <c r="O13" s="35" t="s">
        <v>285</v>
      </c>
      <c r="P13" s="58">
        <v>4.8</v>
      </c>
      <c r="Q13" s="39">
        <v>17</v>
      </c>
      <c r="R13" s="39">
        <v>82</v>
      </c>
      <c r="S13" s="39">
        <v>9.5714100000000002</v>
      </c>
      <c r="T13" s="39">
        <v>348.82900000000001</v>
      </c>
      <c r="U13" s="39">
        <v>70</v>
      </c>
      <c r="V13" s="39">
        <v>231</v>
      </c>
      <c r="W13" s="32">
        <v>344</v>
      </c>
      <c r="X13" s="32">
        <v>63</v>
      </c>
      <c r="Y13" s="32">
        <v>-101</v>
      </c>
      <c r="Z13" s="39">
        <v>186</v>
      </c>
      <c r="AA13" s="39">
        <v>29</v>
      </c>
      <c r="AB13" s="39">
        <v>-70</v>
      </c>
      <c r="AC13" s="21"/>
      <c r="AD13" s="18">
        <v>0.77</v>
      </c>
      <c r="AE13" s="17">
        <v>294</v>
      </c>
      <c r="AF13" s="19">
        <v>1.943E+16</v>
      </c>
      <c r="AG13" s="19">
        <f>AF13*10000000</f>
        <v>1.9429999999999999E+23</v>
      </c>
      <c r="AH13" s="17">
        <v>88</v>
      </c>
      <c r="AI13" s="20">
        <v>-1.494</v>
      </c>
      <c r="AJ13" s="20">
        <v>-0.161</v>
      </c>
      <c r="AK13" s="20">
        <v>1.655</v>
      </c>
      <c r="AL13" s="20">
        <v>0.439</v>
      </c>
      <c r="AM13" s="20">
        <v>-1.0269999999999999</v>
      </c>
      <c r="AN13" s="20">
        <v>-0.17399999999999999</v>
      </c>
      <c r="AO13" s="16">
        <v>16</v>
      </c>
      <c r="AP13" s="81" t="s">
        <v>36</v>
      </c>
      <c r="AQ13" s="105" t="s">
        <v>175</v>
      </c>
      <c r="AR13" s="15" t="s">
        <v>40</v>
      </c>
    </row>
    <row r="14" spans="1:44" x14ac:dyDescent="0.2">
      <c r="A14" s="22">
        <v>11</v>
      </c>
      <c r="B14" s="22">
        <v>10</v>
      </c>
      <c r="C14" s="22">
        <v>2</v>
      </c>
      <c r="D14" s="51" t="s">
        <v>62</v>
      </c>
      <c r="E14" s="78" t="s">
        <v>34</v>
      </c>
      <c r="F14" s="79">
        <v>2023</v>
      </c>
      <c r="G14" s="79">
        <v>2</v>
      </c>
      <c r="H14" s="55">
        <v>9</v>
      </c>
      <c r="I14" s="79">
        <v>18</v>
      </c>
      <c r="J14" s="79">
        <v>30</v>
      </c>
      <c r="K14" s="80">
        <v>21</v>
      </c>
      <c r="L14" s="68">
        <v>45.05</v>
      </c>
      <c r="M14" s="68">
        <v>141.72900000000001</v>
      </c>
      <c r="N14" s="79">
        <v>279</v>
      </c>
      <c r="O14" s="35" t="s">
        <v>286</v>
      </c>
      <c r="P14" s="58">
        <v>4.8</v>
      </c>
      <c r="Q14" s="32">
        <v>11</v>
      </c>
      <c r="R14" s="32">
        <v>97</v>
      </c>
      <c r="S14" s="32">
        <v>45</v>
      </c>
      <c r="T14" s="32">
        <v>198</v>
      </c>
      <c r="U14" s="32">
        <v>43</v>
      </c>
      <c r="V14" s="32">
        <v>357</v>
      </c>
      <c r="W14" s="32">
        <v>40</v>
      </c>
      <c r="X14" s="32">
        <v>69</v>
      </c>
      <c r="Y14" s="32">
        <v>-41</v>
      </c>
      <c r="Z14" s="32">
        <v>147</v>
      </c>
      <c r="AA14" s="32">
        <v>52</v>
      </c>
      <c r="AB14" s="32">
        <v>-153</v>
      </c>
      <c r="AC14" s="39">
        <v>27</v>
      </c>
      <c r="AD14" s="25"/>
      <c r="AE14" s="25"/>
      <c r="AF14" s="25"/>
      <c r="AG14" s="25"/>
      <c r="AH14" s="26"/>
      <c r="AI14" s="26"/>
      <c r="AJ14" s="26"/>
      <c r="AK14" s="26"/>
      <c r="AL14" s="26"/>
      <c r="AM14" s="24"/>
      <c r="AN14" s="20"/>
      <c r="AO14" s="46"/>
      <c r="AP14" s="23" t="s">
        <v>36</v>
      </c>
      <c r="AQ14" s="105" t="s">
        <v>176</v>
      </c>
      <c r="AR14" s="27" t="s">
        <v>42</v>
      </c>
    </row>
    <row r="15" spans="1:44" x14ac:dyDescent="0.2">
      <c r="A15" s="22">
        <v>12</v>
      </c>
      <c r="B15" s="22">
        <v>11</v>
      </c>
      <c r="C15" s="22"/>
      <c r="D15" s="51" t="s">
        <v>63</v>
      </c>
      <c r="E15" s="54" t="s">
        <v>34</v>
      </c>
      <c r="F15" s="55">
        <v>2023</v>
      </c>
      <c r="G15" s="55">
        <v>2</v>
      </c>
      <c r="H15" s="55">
        <v>13</v>
      </c>
      <c r="I15" s="55">
        <v>5</v>
      </c>
      <c r="J15" s="55">
        <v>56</v>
      </c>
      <c r="K15" s="56">
        <v>58.1</v>
      </c>
      <c r="L15" s="57">
        <v>46.494999999999997</v>
      </c>
      <c r="M15" s="57">
        <v>151.84399999999999</v>
      </c>
      <c r="N15" s="55">
        <v>105</v>
      </c>
      <c r="O15" s="35" t="s">
        <v>285</v>
      </c>
      <c r="P15" s="58">
        <v>5.2</v>
      </c>
      <c r="Q15" s="39">
        <v>53</v>
      </c>
      <c r="R15" s="39">
        <v>127</v>
      </c>
      <c r="S15" s="39">
        <v>8.9693000000000005</v>
      </c>
      <c r="T15" s="39">
        <v>229.04900000000001</v>
      </c>
      <c r="U15" s="39">
        <v>35</v>
      </c>
      <c r="V15" s="39">
        <v>325</v>
      </c>
      <c r="W15" s="32">
        <v>93</v>
      </c>
      <c r="X15" s="32">
        <v>13</v>
      </c>
      <c r="Y15" s="32">
        <v>135</v>
      </c>
      <c r="Z15" s="39">
        <v>228</v>
      </c>
      <c r="AA15" s="39">
        <v>81</v>
      </c>
      <c r="AB15" s="39">
        <v>81</v>
      </c>
      <c r="AC15" s="21"/>
      <c r="AD15" s="18">
        <v>0.72</v>
      </c>
      <c r="AE15" s="17">
        <v>77</v>
      </c>
      <c r="AF15" s="19">
        <v>8.285E+16</v>
      </c>
      <c r="AG15" s="19">
        <f>AF15*10000000</f>
        <v>8.2850000000000005E+23</v>
      </c>
      <c r="AH15" s="17">
        <v>81</v>
      </c>
      <c r="AI15" s="20">
        <v>2.891</v>
      </c>
      <c r="AJ15" s="20">
        <v>-2.7570000000000001</v>
      </c>
      <c r="AK15" s="20">
        <v>-0.13500000000000001</v>
      </c>
      <c r="AL15" s="20">
        <v>-5.4669999999999996</v>
      </c>
      <c r="AM15" s="20">
        <v>-5.5209999999999999</v>
      </c>
      <c r="AN15" s="20">
        <v>-0.53300000000000003</v>
      </c>
      <c r="AO15" s="16">
        <v>16</v>
      </c>
      <c r="AP15" s="59" t="s">
        <v>35</v>
      </c>
      <c r="AQ15" s="105" t="s">
        <v>177</v>
      </c>
      <c r="AR15" s="15" t="s">
        <v>40</v>
      </c>
    </row>
    <row r="16" spans="1:44" x14ac:dyDescent="0.2">
      <c r="A16" s="22">
        <v>13</v>
      </c>
      <c r="B16" s="22">
        <v>12</v>
      </c>
      <c r="C16" s="22"/>
      <c r="D16" s="51" t="s">
        <v>64</v>
      </c>
      <c r="E16" s="54" t="s">
        <v>34</v>
      </c>
      <c r="F16" s="55">
        <v>2023</v>
      </c>
      <c r="G16" s="55">
        <v>2</v>
      </c>
      <c r="H16" s="55">
        <v>13</v>
      </c>
      <c r="I16" s="55">
        <v>18</v>
      </c>
      <c r="J16" s="55">
        <v>18</v>
      </c>
      <c r="K16" s="56">
        <v>56.7</v>
      </c>
      <c r="L16" s="57">
        <v>42.521999999999998</v>
      </c>
      <c r="M16" s="57">
        <v>145.08099999999999</v>
      </c>
      <c r="N16" s="55">
        <v>40</v>
      </c>
      <c r="O16" s="35" t="s">
        <v>285</v>
      </c>
      <c r="P16" s="58">
        <v>4.5999999999999996</v>
      </c>
      <c r="Q16" s="39">
        <v>59</v>
      </c>
      <c r="R16" s="39">
        <v>262</v>
      </c>
      <c r="S16" s="39">
        <v>16.5931</v>
      </c>
      <c r="T16" s="39">
        <v>22.405899999999999</v>
      </c>
      <c r="U16" s="39">
        <v>25</v>
      </c>
      <c r="V16" s="39">
        <v>120</v>
      </c>
      <c r="W16" s="44">
        <v>242</v>
      </c>
      <c r="X16" s="44">
        <v>25</v>
      </c>
      <c r="Y16" s="44">
        <v>133</v>
      </c>
      <c r="Z16" s="39">
        <v>17</v>
      </c>
      <c r="AA16" s="39">
        <v>72</v>
      </c>
      <c r="AB16" s="39">
        <v>73</v>
      </c>
      <c r="AC16" s="21"/>
      <c r="AD16" s="18">
        <v>0.79</v>
      </c>
      <c r="AE16" s="17">
        <v>25</v>
      </c>
      <c r="AF16" s="19">
        <v>8688000000000000</v>
      </c>
      <c r="AG16" s="19">
        <f>AF16*10000000</f>
        <v>8.6880000000000008E+22</v>
      </c>
      <c r="AH16" s="17">
        <v>93</v>
      </c>
      <c r="AI16" s="20">
        <v>5.0190000000000001</v>
      </c>
      <c r="AJ16" s="20">
        <v>-2.0009999999999999</v>
      </c>
      <c r="AK16" s="20">
        <v>-3.0179999999999998</v>
      </c>
      <c r="AL16" s="20">
        <v>1.032</v>
      </c>
      <c r="AM16" s="20">
        <v>6.6790000000000003</v>
      </c>
      <c r="AN16" s="20">
        <v>-3.2639999999999998</v>
      </c>
      <c r="AO16" s="16">
        <v>15</v>
      </c>
      <c r="AP16" s="59" t="s">
        <v>35</v>
      </c>
      <c r="AQ16" s="105" t="s">
        <v>178</v>
      </c>
      <c r="AR16" s="15" t="s">
        <v>40</v>
      </c>
    </row>
    <row r="17" spans="1:44" x14ac:dyDescent="0.2">
      <c r="A17" s="22">
        <v>14</v>
      </c>
      <c r="B17" s="22">
        <v>13</v>
      </c>
      <c r="C17" s="22"/>
      <c r="D17" s="51" t="s">
        <v>65</v>
      </c>
      <c r="E17" s="60" t="s">
        <v>47</v>
      </c>
      <c r="F17" s="61">
        <v>2023</v>
      </c>
      <c r="G17" s="61">
        <v>2</v>
      </c>
      <c r="H17" s="61">
        <v>16</v>
      </c>
      <c r="I17" s="61">
        <v>2</v>
      </c>
      <c r="J17" s="61">
        <v>35</v>
      </c>
      <c r="K17" s="62">
        <v>41</v>
      </c>
      <c r="L17" s="63">
        <v>51.86</v>
      </c>
      <c r="M17" s="63">
        <v>105.38</v>
      </c>
      <c r="N17" s="61">
        <v>18</v>
      </c>
      <c r="O17" s="36" t="s">
        <v>47</v>
      </c>
      <c r="P17" s="64">
        <v>4.2</v>
      </c>
      <c r="Q17" s="36">
        <v>18</v>
      </c>
      <c r="R17" s="36">
        <v>246</v>
      </c>
      <c r="S17" s="36">
        <v>1</v>
      </c>
      <c r="T17" s="36">
        <v>336</v>
      </c>
      <c r="U17" s="36">
        <v>72</v>
      </c>
      <c r="V17" s="36">
        <v>71</v>
      </c>
      <c r="W17" s="47">
        <v>157</v>
      </c>
      <c r="X17" s="47">
        <v>63</v>
      </c>
      <c r="Y17" s="47">
        <v>-88</v>
      </c>
      <c r="Z17" s="36">
        <v>333</v>
      </c>
      <c r="AA17" s="36">
        <v>27</v>
      </c>
      <c r="AB17" s="36">
        <v>-94</v>
      </c>
      <c r="AC17" s="42"/>
      <c r="AD17" s="30" t="s">
        <v>44</v>
      </c>
      <c r="AE17" s="19"/>
      <c r="AF17" s="19"/>
      <c r="AG17" s="19"/>
      <c r="AH17" s="20"/>
      <c r="AI17" s="20"/>
      <c r="AJ17" s="20"/>
      <c r="AK17" s="20"/>
      <c r="AL17" s="20"/>
      <c r="AM17" s="20"/>
      <c r="AN17" s="16"/>
      <c r="AO17" s="34"/>
      <c r="AP17" s="65" t="s">
        <v>48</v>
      </c>
      <c r="AQ17" s="105" t="s">
        <v>179</v>
      </c>
      <c r="AR17" s="103" t="s">
        <v>42</v>
      </c>
    </row>
    <row r="18" spans="1:44" x14ac:dyDescent="0.2">
      <c r="A18" s="22">
        <v>15</v>
      </c>
      <c r="B18" s="22">
        <v>14</v>
      </c>
      <c r="C18" s="22"/>
      <c r="D18" s="51" t="s">
        <v>66</v>
      </c>
      <c r="E18" s="60" t="s">
        <v>49</v>
      </c>
      <c r="F18" s="16">
        <v>2023</v>
      </c>
      <c r="G18" s="16">
        <v>2</v>
      </c>
      <c r="H18" s="16">
        <v>25</v>
      </c>
      <c r="I18" s="16">
        <v>6</v>
      </c>
      <c r="J18" s="16">
        <v>25</v>
      </c>
      <c r="K18" s="66">
        <v>16.8</v>
      </c>
      <c r="L18" s="52">
        <v>51.447000000000003</v>
      </c>
      <c r="M18" s="52">
        <v>158.947</v>
      </c>
      <c r="N18" s="16">
        <v>58</v>
      </c>
      <c r="O18" s="37" t="s">
        <v>49</v>
      </c>
      <c r="P18" s="64">
        <v>4.8</v>
      </c>
      <c r="Q18" s="45">
        <v>77</v>
      </c>
      <c r="R18" s="45">
        <v>110</v>
      </c>
      <c r="S18" s="45">
        <v>12</v>
      </c>
      <c r="T18" s="45">
        <v>306</v>
      </c>
      <c r="U18" s="45">
        <v>3</v>
      </c>
      <c r="V18" s="45">
        <v>215</v>
      </c>
      <c r="W18" s="45">
        <v>137</v>
      </c>
      <c r="X18" s="45">
        <v>50</v>
      </c>
      <c r="Y18" s="45">
        <v>106</v>
      </c>
      <c r="Z18" s="45">
        <v>293</v>
      </c>
      <c r="AA18" s="45">
        <v>43</v>
      </c>
      <c r="AB18" s="45">
        <v>72</v>
      </c>
      <c r="AC18" s="39"/>
      <c r="AD18" s="18"/>
      <c r="AE18" s="17"/>
      <c r="AF18" s="96">
        <v>1.83E+16</v>
      </c>
      <c r="AG18" s="19">
        <f>AF18*10000000</f>
        <v>1.8299999999999999E+23</v>
      </c>
      <c r="AH18" s="17"/>
      <c r="AI18" s="20"/>
      <c r="AJ18" s="20"/>
      <c r="AK18" s="20"/>
      <c r="AL18" s="20"/>
      <c r="AM18" s="20"/>
      <c r="AN18" s="20"/>
      <c r="AO18" s="16"/>
      <c r="AP18" s="77" t="s">
        <v>43</v>
      </c>
      <c r="AQ18" s="105" t="s">
        <v>281</v>
      </c>
      <c r="AR18" s="103" t="s">
        <v>40</v>
      </c>
    </row>
    <row r="19" spans="1:44" x14ac:dyDescent="0.2">
      <c r="A19" s="22">
        <v>16</v>
      </c>
      <c r="B19" s="22">
        <v>15</v>
      </c>
      <c r="C19" s="22"/>
      <c r="D19" s="51" t="s">
        <v>67</v>
      </c>
      <c r="E19" s="54" t="s">
        <v>34</v>
      </c>
      <c r="F19" s="55">
        <v>2023</v>
      </c>
      <c r="G19" s="55">
        <v>2</v>
      </c>
      <c r="H19" s="55">
        <v>25</v>
      </c>
      <c r="I19" s="55">
        <v>13</v>
      </c>
      <c r="J19" s="55">
        <v>27</v>
      </c>
      <c r="K19" s="56">
        <v>44</v>
      </c>
      <c r="L19" s="57">
        <v>42.963999999999999</v>
      </c>
      <c r="M19" s="57">
        <v>144.95500000000001</v>
      </c>
      <c r="N19" s="55">
        <v>63</v>
      </c>
      <c r="O19" s="35" t="s">
        <v>285</v>
      </c>
      <c r="P19" s="58">
        <v>6.1</v>
      </c>
      <c r="Q19" s="39">
        <v>37</v>
      </c>
      <c r="R19" s="39">
        <v>0</v>
      </c>
      <c r="S19" s="39">
        <v>30.307099999999998</v>
      </c>
      <c r="T19" s="39">
        <v>244.11600000000001</v>
      </c>
      <c r="U19" s="39">
        <v>38</v>
      </c>
      <c r="V19" s="39">
        <v>127</v>
      </c>
      <c r="W19" s="44">
        <v>244</v>
      </c>
      <c r="X19" s="44">
        <v>89</v>
      </c>
      <c r="Y19" s="44">
        <v>-120</v>
      </c>
      <c r="Z19" s="39">
        <v>152</v>
      </c>
      <c r="AA19" s="39">
        <v>30</v>
      </c>
      <c r="AB19" s="39">
        <v>-2</v>
      </c>
      <c r="AC19" s="21"/>
      <c r="AD19" s="18">
        <v>0.92</v>
      </c>
      <c r="AE19" s="17">
        <v>53</v>
      </c>
      <c r="AF19" s="19">
        <v>1.622E+18</v>
      </c>
      <c r="AG19" s="19">
        <f>AF19*10000000</f>
        <v>1.6220000000000001E+25</v>
      </c>
      <c r="AH19" s="17">
        <v>58</v>
      </c>
      <c r="AI19" s="20">
        <v>7.0000000000000001E-3</v>
      </c>
      <c r="AJ19" s="20">
        <v>0.77500000000000002</v>
      </c>
      <c r="AK19" s="20">
        <v>-0.78200000000000003</v>
      </c>
      <c r="AL19" s="20">
        <v>1.331</v>
      </c>
      <c r="AM19" s="20">
        <v>0.39800000000000002</v>
      </c>
      <c r="AN19" s="20">
        <v>-0.307</v>
      </c>
      <c r="AO19" s="16">
        <v>18</v>
      </c>
      <c r="AP19" s="59" t="s">
        <v>35</v>
      </c>
      <c r="AQ19" s="105" t="s">
        <v>180</v>
      </c>
      <c r="AR19" s="15" t="s">
        <v>40</v>
      </c>
    </row>
    <row r="20" spans="1:44" x14ac:dyDescent="0.2">
      <c r="A20" s="22">
        <v>17</v>
      </c>
      <c r="B20" s="22">
        <v>16</v>
      </c>
      <c r="C20" s="22"/>
      <c r="D20" s="51" t="s">
        <v>68</v>
      </c>
      <c r="E20" s="54" t="s">
        <v>34</v>
      </c>
      <c r="F20" s="55">
        <v>2023</v>
      </c>
      <c r="G20" s="55">
        <v>3</v>
      </c>
      <c r="H20" s="55">
        <v>2</v>
      </c>
      <c r="I20" s="55">
        <v>6</v>
      </c>
      <c r="J20" s="55">
        <v>14</v>
      </c>
      <c r="K20" s="56">
        <v>49.1</v>
      </c>
      <c r="L20" s="57">
        <v>43.289000000000001</v>
      </c>
      <c r="M20" s="57">
        <v>147.40700000000001</v>
      </c>
      <c r="N20" s="55">
        <v>68</v>
      </c>
      <c r="O20" s="35" t="s">
        <v>285</v>
      </c>
      <c r="P20" s="58">
        <v>4.8</v>
      </c>
      <c r="Q20" s="39">
        <v>67</v>
      </c>
      <c r="R20" s="39">
        <v>41</v>
      </c>
      <c r="S20" s="39">
        <v>23.3797</v>
      </c>
      <c r="T20" s="39">
        <v>216.99199999999999</v>
      </c>
      <c r="U20" s="39">
        <v>1</v>
      </c>
      <c r="V20" s="39">
        <v>308</v>
      </c>
      <c r="W20" s="44">
        <v>196</v>
      </c>
      <c r="X20" s="44">
        <v>51</v>
      </c>
      <c r="Y20" s="44">
        <v>59</v>
      </c>
      <c r="Z20" s="39">
        <v>60</v>
      </c>
      <c r="AA20" s="39">
        <v>48</v>
      </c>
      <c r="AB20" s="39">
        <v>122</v>
      </c>
      <c r="AC20" s="21"/>
      <c r="AD20" s="18">
        <v>0.86</v>
      </c>
      <c r="AE20" s="17">
        <v>41</v>
      </c>
      <c r="AF20" s="19">
        <v>1.919E+16</v>
      </c>
      <c r="AG20" s="19">
        <f>AF20*10000000</f>
        <v>1.9189999999999998E+23</v>
      </c>
      <c r="AH20" s="17">
        <v>65</v>
      </c>
      <c r="AI20" s="20">
        <v>1.6879999999999999</v>
      </c>
      <c r="AJ20" s="20">
        <v>-0.64200000000000002</v>
      </c>
      <c r="AK20" s="20">
        <v>-1.046</v>
      </c>
      <c r="AL20" s="20">
        <v>0.65400000000000003</v>
      </c>
      <c r="AM20" s="20">
        <v>-0.60399999999999998</v>
      </c>
      <c r="AN20" s="20">
        <v>-0.84299999999999997</v>
      </c>
      <c r="AO20" s="16">
        <v>16</v>
      </c>
      <c r="AP20" s="59" t="s">
        <v>35</v>
      </c>
      <c r="AQ20" s="105" t="s">
        <v>181</v>
      </c>
      <c r="AR20" s="15" t="s">
        <v>40</v>
      </c>
    </row>
    <row r="21" spans="1:44" x14ac:dyDescent="0.2">
      <c r="A21" s="22">
        <v>18</v>
      </c>
      <c r="B21" s="22">
        <v>17</v>
      </c>
      <c r="C21" s="50"/>
      <c r="D21" s="51" t="s">
        <v>69</v>
      </c>
      <c r="E21" s="67" t="s">
        <v>34</v>
      </c>
      <c r="F21" s="55">
        <v>2023</v>
      </c>
      <c r="G21" s="55">
        <v>3</v>
      </c>
      <c r="H21" s="55">
        <v>3</v>
      </c>
      <c r="I21" s="55">
        <v>12</v>
      </c>
      <c r="J21" s="55">
        <v>33</v>
      </c>
      <c r="K21" s="56">
        <v>34.9</v>
      </c>
      <c r="L21" s="57">
        <v>48.655999999999999</v>
      </c>
      <c r="M21" s="68">
        <v>142.726</v>
      </c>
      <c r="N21" s="55">
        <v>8</v>
      </c>
      <c r="O21" s="35" t="s">
        <v>286</v>
      </c>
      <c r="P21" s="58">
        <v>3.7</v>
      </c>
      <c r="Q21" s="31">
        <v>30</v>
      </c>
      <c r="R21" s="31">
        <v>71</v>
      </c>
      <c r="S21" s="31">
        <v>45</v>
      </c>
      <c r="T21" s="31">
        <v>196</v>
      </c>
      <c r="U21" s="31">
        <v>30</v>
      </c>
      <c r="V21" s="31">
        <v>321</v>
      </c>
      <c r="W21" s="31">
        <v>196</v>
      </c>
      <c r="X21" s="31">
        <v>90</v>
      </c>
      <c r="Y21" s="31">
        <v>45</v>
      </c>
      <c r="Z21" s="31">
        <v>106</v>
      </c>
      <c r="AA21" s="31">
        <v>45</v>
      </c>
      <c r="AB21" s="31">
        <v>180</v>
      </c>
      <c r="AC21" s="44">
        <v>17</v>
      </c>
      <c r="AD21" s="25"/>
      <c r="AE21" s="25"/>
      <c r="AF21" s="25"/>
      <c r="AG21" s="25"/>
      <c r="AH21" s="26"/>
      <c r="AI21" s="26"/>
      <c r="AJ21" s="26"/>
      <c r="AK21" s="26"/>
      <c r="AL21" s="26"/>
      <c r="AM21" s="24"/>
      <c r="AN21" s="52"/>
      <c r="AO21" s="53"/>
      <c r="AP21" s="67" t="s">
        <v>36</v>
      </c>
      <c r="AQ21" s="105" t="s">
        <v>182</v>
      </c>
      <c r="AR21" s="51" t="s">
        <v>42</v>
      </c>
    </row>
    <row r="22" spans="1:44" x14ac:dyDescent="0.2">
      <c r="A22" s="22">
        <v>19</v>
      </c>
      <c r="B22" s="22">
        <v>18</v>
      </c>
      <c r="C22" s="22"/>
      <c r="D22" s="51" t="s">
        <v>70</v>
      </c>
      <c r="E22" s="60" t="s">
        <v>47</v>
      </c>
      <c r="F22" s="61">
        <v>2023</v>
      </c>
      <c r="G22" s="61">
        <v>3</v>
      </c>
      <c r="H22" s="61">
        <v>4</v>
      </c>
      <c r="I22" s="61">
        <v>13</v>
      </c>
      <c r="J22" s="61">
        <v>41</v>
      </c>
      <c r="K22" s="62">
        <v>44.6</v>
      </c>
      <c r="L22" s="63">
        <v>51.09</v>
      </c>
      <c r="M22" s="63">
        <v>99.99</v>
      </c>
      <c r="N22" s="61"/>
      <c r="O22" s="36" t="s">
        <v>47</v>
      </c>
      <c r="P22" s="64">
        <v>4.4000000000000004</v>
      </c>
      <c r="Q22" s="36">
        <v>21</v>
      </c>
      <c r="R22" s="36">
        <v>124</v>
      </c>
      <c r="S22" s="36">
        <v>37</v>
      </c>
      <c r="T22" s="36">
        <v>231</v>
      </c>
      <c r="U22" s="36">
        <v>46</v>
      </c>
      <c r="V22" s="36">
        <v>11</v>
      </c>
      <c r="W22" s="47">
        <v>62</v>
      </c>
      <c r="X22" s="47">
        <v>75</v>
      </c>
      <c r="Y22" s="47">
        <v>-52</v>
      </c>
      <c r="Z22" s="36">
        <v>170</v>
      </c>
      <c r="AA22" s="36">
        <v>40</v>
      </c>
      <c r="AB22" s="36">
        <v>-157</v>
      </c>
      <c r="AC22" s="42"/>
      <c r="AD22" s="30" t="s">
        <v>45</v>
      </c>
      <c r="AE22" s="19"/>
      <c r="AF22" s="19"/>
      <c r="AG22" s="19"/>
      <c r="AH22" s="20"/>
      <c r="AI22" s="20"/>
      <c r="AJ22" s="20"/>
      <c r="AK22" s="20"/>
      <c r="AL22" s="20"/>
      <c r="AM22" s="20"/>
      <c r="AN22" s="16"/>
      <c r="AO22" s="34"/>
      <c r="AP22" s="65" t="s">
        <v>48</v>
      </c>
      <c r="AQ22" s="105" t="s">
        <v>183</v>
      </c>
      <c r="AR22" s="103" t="s">
        <v>42</v>
      </c>
    </row>
    <row r="23" spans="1:44" x14ac:dyDescent="0.2">
      <c r="A23" s="22">
        <v>20</v>
      </c>
      <c r="B23" s="22">
        <v>19</v>
      </c>
      <c r="C23" s="22"/>
      <c r="D23" s="51" t="s">
        <v>71</v>
      </c>
      <c r="E23" s="54" t="s">
        <v>34</v>
      </c>
      <c r="F23" s="55">
        <v>2023</v>
      </c>
      <c r="G23" s="55">
        <v>3</v>
      </c>
      <c r="H23" s="55">
        <v>6</v>
      </c>
      <c r="I23" s="55">
        <v>22</v>
      </c>
      <c r="J23" s="55">
        <v>24</v>
      </c>
      <c r="K23" s="56">
        <v>46.7</v>
      </c>
      <c r="L23" s="57">
        <v>42.414000000000001</v>
      </c>
      <c r="M23" s="57">
        <v>144.631</v>
      </c>
      <c r="N23" s="55">
        <v>51</v>
      </c>
      <c r="O23" s="35" t="s">
        <v>285</v>
      </c>
      <c r="P23" s="58">
        <v>4.8</v>
      </c>
      <c r="Q23" s="39">
        <v>66</v>
      </c>
      <c r="R23" s="39">
        <v>342</v>
      </c>
      <c r="S23" s="39">
        <v>4.3708200000000001</v>
      </c>
      <c r="T23" s="39">
        <v>242.31800000000001</v>
      </c>
      <c r="U23" s="39">
        <v>24</v>
      </c>
      <c r="V23" s="39">
        <v>150</v>
      </c>
      <c r="W23" s="44">
        <v>64</v>
      </c>
      <c r="X23" s="44">
        <v>69</v>
      </c>
      <c r="Y23" s="44">
        <v>95</v>
      </c>
      <c r="Z23" s="39">
        <v>231</v>
      </c>
      <c r="AA23" s="39">
        <v>22</v>
      </c>
      <c r="AB23" s="39">
        <v>78</v>
      </c>
      <c r="AC23" s="21"/>
      <c r="AD23" s="18">
        <v>0.83</v>
      </c>
      <c r="AE23" s="17">
        <v>22</v>
      </c>
      <c r="AF23" s="19">
        <v>1.993E+16</v>
      </c>
      <c r="AG23" s="19">
        <f t="shared" ref="AG23:AG28" si="0">AF23*10000000</f>
        <v>1.9930000000000001E+23</v>
      </c>
      <c r="AH23" s="17">
        <v>86</v>
      </c>
      <c r="AI23" s="20">
        <v>1.268</v>
      </c>
      <c r="AJ23" s="20">
        <v>-0.99099999999999999</v>
      </c>
      <c r="AK23" s="20">
        <v>-0.27800000000000002</v>
      </c>
      <c r="AL23" s="20">
        <v>1.33</v>
      </c>
      <c r="AM23" s="20">
        <v>0.60099999999999998</v>
      </c>
      <c r="AN23" s="20">
        <v>-0.71199999999999997</v>
      </c>
      <c r="AO23" s="16">
        <v>16</v>
      </c>
      <c r="AP23" s="59" t="s">
        <v>35</v>
      </c>
      <c r="AQ23" s="105" t="s">
        <v>184</v>
      </c>
      <c r="AR23" s="15" t="s">
        <v>40</v>
      </c>
    </row>
    <row r="24" spans="1:44" x14ac:dyDescent="0.2">
      <c r="A24" s="22">
        <v>21</v>
      </c>
      <c r="B24" s="22">
        <v>20</v>
      </c>
      <c r="C24" s="22"/>
      <c r="D24" s="51" t="s">
        <v>72</v>
      </c>
      <c r="E24" s="60" t="s">
        <v>49</v>
      </c>
      <c r="F24" s="16">
        <v>2023</v>
      </c>
      <c r="G24" s="16">
        <v>3</v>
      </c>
      <c r="H24" s="16">
        <v>8</v>
      </c>
      <c r="I24" s="16">
        <v>6</v>
      </c>
      <c r="J24" s="16">
        <v>3</v>
      </c>
      <c r="K24" s="66">
        <v>36.700000000000003</v>
      </c>
      <c r="L24" s="52">
        <v>50.161000000000001</v>
      </c>
      <c r="M24" s="52">
        <v>157.785</v>
      </c>
      <c r="N24" s="16">
        <v>66</v>
      </c>
      <c r="O24" s="37" t="s">
        <v>49</v>
      </c>
      <c r="P24" s="64">
        <v>5.7</v>
      </c>
      <c r="Q24" s="45">
        <v>74</v>
      </c>
      <c r="R24" s="45">
        <v>334</v>
      </c>
      <c r="S24" s="45">
        <v>4</v>
      </c>
      <c r="T24" s="45">
        <v>229</v>
      </c>
      <c r="U24" s="45">
        <v>16</v>
      </c>
      <c r="V24" s="45">
        <v>138</v>
      </c>
      <c r="W24" s="45">
        <v>52</v>
      </c>
      <c r="X24" s="45">
        <v>61</v>
      </c>
      <c r="Y24" s="45">
        <v>95</v>
      </c>
      <c r="Z24" s="45">
        <v>222</v>
      </c>
      <c r="AA24" s="45">
        <v>29</v>
      </c>
      <c r="AB24" s="45">
        <v>81</v>
      </c>
      <c r="AC24" s="39"/>
      <c r="AD24" s="18"/>
      <c r="AE24" s="17"/>
      <c r="AF24" s="96">
        <v>4.05E+17</v>
      </c>
      <c r="AG24" s="19">
        <f t="shared" si="0"/>
        <v>4.05E+24</v>
      </c>
      <c r="AH24" s="17"/>
      <c r="AI24" s="20"/>
      <c r="AJ24" s="20"/>
      <c r="AK24" s="20"/>
      <c r="AL24" s="20"/>
      <c r="AM24" s="20"/>
      <c r="AN24" s="20"/>
      <c r="AO24" s="16"/>
      <c r="AP24" s="77" t="s">
        <v>43</v>
      </c>
      <c r="AQ24" s="105" t="s">
        <v>185</v>
      </c>
      <c r="AR24" s="103" t="s">
        <v>40</v>
      </c>
    </row>
    <row r="25" spans="1:44" x14ac:dyDescent="0.2">
      <c r="A25" s="22">
        <v>22</v>
      </c>
      <c r="B25" s="22">
        <v>21</v>
      </c>
      <c r="C25" s="22"/>
      <c r="D25" s="51" t="s">
        <v>73</v>
      </c>
      <c r="E25" s="60" t="s">
        <v>49</v>
      </c>
      <c r="F25" s="16">
        <v>2023</v>
      </c>
      <c r="G25" s="16">
        <v>3</v>
      </c>
      <c r="H25" s="16">
        <v>8</v>
      </c>
      <c r="I25" s="16">
        <v>16</v>
      </c>
      <c r="J25" s="16">
        <v>10</v>
      </c>
      <c r="K25" s="66">
        <v>49.5</v>
      </c>
      <c r="L25" s="52">
        <v>51.436</v>
      </c>
      <c r="M25" s="52">
        <v>160.083</v>
      </c>
      <c r="N25" s="16">
        <v>54</v>
      </c>
      <c r="O25" s="37" t="s">
        <v>49</v>
      </c>
      <c r="P25" s="64">
        <v>4.9000000000000004</v>
      </c>
      <c r="Q25" s="45">
        <v>72</v>
      </c>
      <c r="R25" s="45">
        <v>248</v>
      </c>
      <c r="S25" s="45">
        <v>14</v>
      </c>
      <c r="T25" s="45">
        <v>27</v>
      </c>
      <c r="U25" s="45">
        <v>11</v>
      </c>
      <c r="V25" s="45">
        <v>120</v>
      </c>
      <c r="W25" s="45">
        <v>19</v>
      </c>
      <c r="X25" s="45">
        <v>57</v>
      </c>
      <c r="Y25" s="45">
        <v>74</v>
      </c>
      <c r="Z25" s="45">
        <v>227</v>
      </c>
      <c r="AA25" s="45">
        <v>36</v>
      </c>
      <c r="AB25" s="45">
        <v>113</v>
      </c>
      <c r="AC25" s="39"/>
      <c r="AD25" s="18"/>
      <c r="AE25" s="17"/>
      <c r="AF25" s="96">
        <v>2.91E+16</v>
      </c>
      <c r="AG25" s="19">
        <f t="shared" si="0"/>
        <v>2.91E+23</v>
      </c>
      <c r="AH25" s="17"/>
      <c r="AI25" s="20"/>
      <c r="AJ25" s="20"/>
      <c r="AK25" s="20"/>
      <c r="AL25" s="20"/>
      <c r="AM25" s="20"/>
      <c r="AN25" s="20"/>
      <c r="AO25" s="16"/>
      <c r="AP25" s="77" t="s">
        <v>43</v>
      </c>
      <c r="AQ25" s="105" t="s">
        <v>186</v>
      </c>
      <c r="AR25" s="103" t="s">
        <v>40</v>
      </c>
    </row>
    <row r="26" spans="1:44" x14ac:dyDescent="0.2">
      <c r="A26" s="22">
        <v>23</v>
      </c>
      <c r="B26" s="22">
        <v>22</v>
      </c>
      <c r="C26" s="22"/>
      <c r="D26" s="51" t="s">
        <v>74</v>
      </c>
      <c r="E26" s="60" t="s">
        <v>49</v>
      </c>
      <c r="F26" s="16">
        <v>2023</v>
      </c>
      <c r="G26" s="16">
        <v>3</v>
      </c>
      <c r="H26" s="16">
        <v>9</v>
      </c>
      <c r="I26" s="16">
        <v>2</v>
      </c>
      <c r="J26" s="16">
        <v>6</v>
      </c>
      <c r="K26" s="66">
        <v>49.2</v>
      </c>
      <c r="L26" s="52">
        <v>51.311</v>
      </c>
      <c r="M26" s="52">
        <v>160.14400000000001</v>
      </c>
      <c r="N26" s="16">
        <v>51</v>
      </c>
      <c r="O26" s="37" t="s">
        <v>49</v>
      </c>
      <c r="P26" s="64">
        <v>5.0999999999999996</v>
      </c>
      <c r="Q26" s="45">
        <v>80</v>
      </c>
      <c r="R26" s="45">
        <v>358</v>
      </c>
      <c r="S26" s="45">
        <v>8</v>
      </c>
      <c r="T26" s="45">
        <v>221</v>
      </c>
      <c r="U26" s="45">
        <v>7</v>
      </c>
      <c r="V26" s="45">
        <v>130</v>
      </c>
      <c r="W26" s="45">
        <v>47</v>
      </c>
      <c r="X26" s="45">
        <v>52</v>
      </c>
      <c r="Y26" s="45">
        <v>100</v>
      </c>
      <c r="Z26" s="45">
        <v>211</v>
      </c>
      <c r="AA26" s="45">
        <v>39</v>
      </c>
      <c r="AB26" s="45">
        <v>78</v>
      </c>
      <c r="AC26" s="39"/>
      <c r="AD26" s="18"/>
      <c r="AE26" s="17"/>
      <c r="AF26" s="96">
        <v>4.92E+16</v>
      </c>
      <c r="AG26" s="19">
        <f t="shared" si="0"/>
        <v>4.9200000000000001E+23</v>
      </c>
      <c r="AH26" s="17"/>
      <c r="AI26" s="20"/>
      <c r="AJ26" s="20"/>
      <c r="AK26" s="20"/>
      <c r="AL26" s="20"/>
      <c r="AM26" s="20"/>
      <c r="AN26" s="20"/>
      <c r="AO26" s="16"/>
      <c r="AP26" s="77" t="s">
        <v>43</v>
      </c>
      <c r="AQ26" s="105" t="s">
        <v>187</v>
      </c>
      <c r="AR26" s="103" t="s">
        <v>40</v>
      </c>
    </row>
    <row r="27" spans="1:44" x14ac:dyDescent="0.2">
      <c r="A27" s="22">
        <v>24</v>
      </c>
      <c r="B27" s="22">
        <v>23</v>
      </c>
      <c r="C27" s="22"/>
      <c r="D27" s="51" t="s">
        <v>75</v>
      </c>
      <c r="E27" s="54" t="s">
        <v>34</v>
      </c>
      <c r="F27" s="55">
        <v>2023</v>
      </c>
      <c r="G27" s="55">
        <v>3</v>
      </c>
      <c r="H27" s="55">
        <v>10</v>
      </c>
      <c r="I27" s="55">
        <v>20</v>
      </c>
      <c r="J27" s="55">
        <v>12</v>
      </c>
      <c r="K27" s="56">
        <v>38.700000000000003</v>
      </c>
      <c r="L27" s="57">
        <v>42.26</v>
      </c>
      <c r="M27" s="57">
        <v>143.131</v>
      </c>
      <c r="N27" s="55">
        <v>57</v>
      </c>
      <c r="O27" s="35" t="s">
        <v>285</v>
      </c>
      <c r="P27" s="58">
        <v>4.7</v>
      </c>
      <c r="Q27" s="39">
        <v>70</v>
      </c>
      <c r="R27" s="39">
        <v>326</v>
      </c>
      <c r="S27" s="39">
        <v>10.5212</v>
      </c>
      <c r="T27" s="39">
        <v>204.09299999999999</v>
      </c>
      <c r="U27" s="39">
        <v>16</v>
      </c>
      <c r="V27" s="39">
        <v>111</v>
      </c>
      <c r="W27" s="44">
        <v>185</v>
      </c>
      <c r="X27" s="44">
        <v>30</v>
      </c>
      <c r="Y27" s="44">
        <v>69</v>
      </c>
      <c r="Z27" s="39">
        <v>30</v>
      </c>
      <c r="AA27" s="39">
        <v>62</v>
      </c>
      <c r="AB27" s="39">
        <v>102</v>
      </c>
      <c r="AC27" s="21"/>
      <c r="AD27" s="18">
        <v>0.8</v>
      </c>
      <c r="AE27" s="17">
        <v>48</v>
      </c>
      <c r="AF27" s="19">
        <v>1.212E+16</v>
      </c>
      <c r="AG27" s="19">
        <f t="shared" si="0"/>
        <v>1.212E+23</v>
      </c>
      <c r="AH27" s="17">
        <v>85</v>
      </c>
      <c r="AI27" s="20">
        <v>9.3539999999999992</v>
      </c>
      <c r="AJ27" s="20">
        <v>0.183</v>
      </c>
      <c r="AK27" s="20">
        <v>-9.5370000000000008</v>
      </c>
      <c r="AL27" s="20">
        <v>4.0730000000000004</v>
      </c>
      <c r="AM27" s="20">
        <v>5.2960000000000003</v>
      </c>
      <c r="AN27" s="20">
        <v>-3.6230000000000002</v>
      </c>
      <c r="AO27" s="16">
        <v>15</v>
      </c>
      <c r="AP27" s="59" t="s">
        <v>35</v>
      </c>
      <c r="AQ27" s="105" t="s">
        <v>188</v>
      </c>
      <c r="AR27" s="15" t="s">
        <v>40</v>
      </c>
    </row>
    <row r="28" spans="1:44" x14ac:dyDescent="0.2">
      <c r="A28" s="22">
        <v>25</v>
      </c>
      <c r="B28" s="22">
        <v>24</v>
      </c>
      <c r="C28" s="22"/>
      <c r="D28" s="51" t="s">
        <v>76</v>
      </c>
      <c r="E28" s="60" t="s">
        <v>49</v>
      </c>
      <c r="F28" s="16">
        <v>2023</v>
      </c>
      <c r="G28" s="16">
        <v>3</v>
      </c>
      <c r="H28" s="16">
        <v>14</v>
      </c>
      <c r="I28" s="16">
        <v>10</v>
      </c>
      <c r="J28" s="16">
        <v>1</v>
      </c>
      <c r="K28" s="66">
        <v>13.5</v>
      </c>
      <c r="L28" s="52">
        <v>51.433999999999997</v>
      </c>
      <c r="M28" s="52">
        <v>159.97499999999999</v>
      </c>
      <c r="N28" s="16">
        <v>68</v>
      </c>
      <c r="O28" s="37" t="s">
        <v>49</v>
      </c>
      <c r="P28" s="64">
        <v>4.7</v>
      </c>
      <c r="Q28" s="45">
        <v>79</v>
      </c>
      <c r="R28" s="45">
        <v>313</v>
      </c>
      <c r="S28" s="45">
        <v>2</v>
      </c>
      <c r="T28" s="45">
        <v>214</v>
      </c>
      <c r="U28" s="45">
        <v>11</v>
      </c>
      <c r="V28" s="45">
        <v>124</v>
      </c>
      <c r="W28" s="45">
        <v>35</v>
      </c>
      <c r="X28" s="45">
        <v>56</v>
      </c>
      <c r="Y28" s="45">
        <v>92</v>
      </c>
      <c r="Z28" s="45">
        <v>212</v>
      </c>
      <c r="AA28" s="45">
        <v>34</v>
      </c>
      <c r="AB28" s="45">
        <v>87</v>
      </c>
      <c r="AC28" s="39"/>
      <c r="AD28" s="18"/>
      <c r="AE28" s="17"/>
      <c r="AF28" s="96">
        <v>1.3E+16</v>
      </c>
      <c r="AG28" s="19">
        <f t="shared" si="0"/>
        <v>1.3E+23</v>
      </c>
      <c r="AH28" s="17"/>
      <c r="AI28" s="20"/>
      <c r="AJ28" s="20"/>
      <c r="AK28" s="20"/>
      <c r="AL28" s="20"/>
      <c r="AM28" s="20"/>
      <c r="AN28" s="20"/>
      <c r="AO28" s="16"/>
      <c r="AP28" s="77" t="s">
        <v>43</v>
      </c>
      <c r="AQ28" s="105" t="s">
        <v>189</v>
      </c>
      <c r="AR28" s="103" t="s">
        <v>40</v>
      </c>
    </row>
    <row r="29" spans="1:44" x14ac:dyDescent="0.2">
      <c r="A29" s="22">
        <v>26</v>
      </c>
      <c r="B29" s="22">
        <v>25</v>
      </c>
      <c r="C29" s="22"/>
      <c r="D29" s="51" t="s">
        <v>77</v>
      </c>
      <c r="E29" s="51" t="s">
        <v>51</v>
      </c>
      <c r="F29" s="16">
        <v>2023</v>
      </c>
      <c r="G29" s="16">
        <v>3</v>
      </c>
      <c r="H29" s="16">
        <v>16</v>
      </c>
      <c r="I29" s="16">
        <v>8</v>
      </c>
      <c r="J29" s="16">
        <v>32</v>
      </c>
      <c r="K29" s="66">
        <v>42.5</v>
      </c>
      <c r="L29" s="52">
        <v>42.65</v>
      </c>
      <c r="M29" s="52">
        <v>46.457000000000001</v>
      </c>
      <c r="N29" s="16">
        <v>11</v>
      </c>
      <c r="O29" s="38" t="s">
        <v>51</v>
      </c>
      <c r="P29" s="64">
        <v>3.1</v>
      </c>
      <c r="Q29" s="38">
        <v>32</v>
      </c>
      <c r="R29" s="38">
        <v>353</v>
      </c>
      <c r="S29" s="38">
        <v>56</v>
      </c>
      <c r="T29" s="38">
        <v>194</v>
      </c>
      <c r="U29" s="38">
        <v>10</v>
      </c>
      <c r="V29" s="38">
        <v>89</v>
      </c>
      <c r="W29" s="38">
        <v>37</v>
      </c>
      <c r="X29" s="38">
        <v>75</v>
      </c>
      <c r="Y29" s="38">
        <v>149</v>
      </c>
      <c r="Z29" s="38">
        <v>136</v>
      </c>
      <c r="AA29" s="38">
        <v>60</v>
      </c>
      <c r="AB29" s="38">
        <v>17</v>
      </c>
      <c r="AC29" s="31">
        <v>32</v>
      </c>
      <c r="AD29" s="18"/>
      <c r="AE29" s="17"/>
      <c r="AF29" s="19"/>
      <c r="AG29" s="19"/>
      <c r="AH29" s="17"/>
      <c r="AI29" s="20"/>
      <c r="AJ29" s="20"/>
      <c r="AK29" s="20"/>
      <c r="AL29" s="20"/>
      <c r="AM29" s="20"/>
      <c r="AN29" s="20"/>
      <c r="AO29" s="16"/>
      <c r="AP29" s="51" t="s">
        <v>52</v>
      </c>
      <c r="AQ29" s="105" t="s">
        <v>190</v>
      </c>
      <c r="AR29" s="103" t="s">
        <v>42</v>
      </c>
    </row>
    <row r="30" spans="1:44" x14ac:dyDescent="0.2">
      <c r="A30" s="22">
        <v>27</v>
      </c>
      <c r="B30" s="22">
        <v>26</v>
      </c>
      <c r="C30" s="22"/>
      <c r="D30" s="51" t="s">
        <v>78</v>
      </c>
      <c r="E30" s="51" t="s">
        <v>51</v>
      </c>
      <c r="F30" s="16">
        <v>2023</v>
      </c>
      <c r="G30" s="16">
        <v>3</v>
      </c>
      <c r="H30" s="16">
        <v>26</v>
      </c>
      <c r="I30" s="16">
        <v>3</v>
      </c>
      <c r="J30" s="16">
        <v>7</v>
      </c>
      <c r="K30" s="66">
        <v>36.6</v>
      </c>
      <c r="L30" s="52">
        <v>44.741999999999997</v>
      </c>
      <c r="M30" s="52">
        <v>42.53</v>
      </c>
      <c r="N30" s="16">
        <v>5</v>
      </c>
      <c r="O30" s="38" t="s">
        <v>51</v>
      </c>
      <c r="P30" s="64">
        <v>3.6</v>
      </c>
      <c r="Q30" s="38">
        <v>37</v>
      </c>
      <c r="R30" s="38">
        <v>333</v>
      </c>
      <c r="S30" s="38">
        <v>53</v>
      </c>
      <c r="T30" s="38">
        <v>153</v>
      </c>
      <c r="U30" s="38">
        <v>0</v>
      </c>
      <c r="V30" s="38">
        <v>63</v>
      </c>
      <c r="W30" s="38">
        <v>12</v>
      </c>
      <c r="X30" s="38">
        <v>65</v>
      </c>
      <c r="Y30" s="38">
        <v>152</v>
      </c>
      <c r="Z30" s="38">
        <v>115</v>
      </c>
      <c r="AA30" s="38">
        <v>65</v>
      </c>
      <c r="AB30" s="38">
        <v>28</v>
      </c>
      <c r="AC30" s="31">
        <v>49</v>
      </c>
      <c r="AD30" s="18"/>
      <c r="AE30" s="17"/>
      <c r="AF30" s="19"/>
      <c r="AG30" s="19"/>
      <c r="AH30" s="17"/>
      <c r="AI30" s="20"/>
      <c r="AJ30" s="20"/>
      <c r="AK30" s="20"/>
      <c r="AL30" s="20"/>
      <c r="AM30" s="20"/>
      <c r="AN30" s="20"/>
      <c r="AO30" s="16"/>
      <c r="AP30" s="51" t="s">
        <v>52</v>
      </c>
      <c r="AQ30" s="105" t="s">
        <v>191</v>
      </c>
      <c r="AR30" s="103" t="s">
        <v>42</v>
      </c>
    </row>
    <row r="31" spans="1:44" x14ac:dyDescent="0.2">
      <c r="A31" s="22">
        <v>28</v>
      </c>
      <c r="B31" s="22">
        <v>27</v>
      </c>
      <c r="C31" s="22"/>
      <c r="D31" s="51" t="s">
        <v>79</v>
      </c>
      <c r="E31" s="51" t="s">
        <v>51</v>
      </c>
      <c r="F31" s="16">
        <v>2023</v>
      </c>
      <c r="G31" s="16">
        <v>3</v>
      </c>
      <c r="H31" s="16">
        <v>27</v>
      </c>
      <c r="I31" s="16">
        <v>22</v>
      </c>
      <c r="J31" s="16">
        <v>15</v>
      </c>
      <c r="K31" s="66">
        <v>12</v>
      </c>
      <c r="L31" s="52">
        <v>42.448</v>
      </c>
      <c r="M31" s="52">
        <v>47.725000000000001</v>
      </c>
      <c r="N31" s="16">
        <v>5</v>
      </c>
      <c r="O31" s="38" t="s">
        <v>51</v>
      </c>
      <c r="P31" s="64">
        <v>3.3</v>
      </c>
      <c r="Q31" s="31">
        <v>11</v>
      </c>
      <c r="R31" s="31">
        <v>153</v>
      </c>
      <c r="S31" s="31">
        <v>79</v>
      </c>
      <c r="T31" s="31">
        <v>315</v>
      </c>
      <c r="U31" s="31">
        <v>4</v>
      </c>
      <c r="V31" s="31">
        <v>63</v>
      </c>
      <c r="W31" s="31">
        <v>288</v>
      </c>
      <c r="X31" s="31">
        <v>85</v>
      </c>
      <c r="Y31" s="31">
        <v>10</v>
      </c>
      <c r="Z31" s="31">
        <v>198</v>
      </c>
      <c r="AA31" s="31">
        <v>80</v>
      </c>
      <c r="AB31" s="31">
        <v>175</v>
      </c>
      <c r="AC31" s="31">
        <v>44</v>
      </c>
      <c r="AD31" s="18"/>
      <c r="AE31" s="17"/>
      <c r="AF31" s="19"/>
      <c r="AG31" s="19"/>
      <c r="AH31" s="17"/>
      <c r="AI31" s="20"/>
      <c r="AJ31" s="20"/>
      <c r="AK31" s="20"/>
      <c r="AL31" s="20"/>
      <c r="AM31" s="20"/>
      <c r="AN31" s="20"/>
      <c r="AO31" s="16"/>
      <c r="AP31" s="51" t="s">
        <v>52</v>
      </c>
      <c r="AQ31" s="105" t="s">
        <v>192</v>
      </c>
      <c r="AR31" s="103" t="s">
        <v>42</v>
      </c>
    </row>
    <row r="32" spans="1:44" x14ac:dyDescent="0.2">
      <c r="A32" s="22">
        <v>29</v>
      </c>
      <c r="B32" s="22">
        <v>28</v>
      </c>
      <c r="C32" s="22"/>
      <c r="D32" s="51" t="s">
        <v>80</v>
      </c>
      <c r="E32" s="51" t="s">
        <v>51</v>
      </c>
      <c r="F32" s="16">
        <v>2023</v>
      </c>
      <c r="G32" s="16">
        <v>3</v>
      </c>
      <c r="H32" s="16">
        <v>30</v>
      </c>
      <c r="I32" s="16">
        <v>14</v>
      </c>
      <c r="J32" s="16">
        <v>9</v>
      </c>
      <c r="K32" s="66">
        <v>26.5</v>
      </c>
      <c r="L32" s="52">
        <v>42.677</v>
      </c>
      <c r="M32" s="52">
        <v>46.402000000000001</v>
      </c>
      <c r="N32" s="16">
        <v>7</v>
      </c>
      <c r="O32" s="38" t="s">
        <v>51</v>
      </c>
      <c r="P32" s="64">
        <v>3.8</v>
      </c>
      <c r="Q32" s="31">
        <v>48</v>
      </c>
      <c r="R32" s="31">
        <v>159</v>
      </c>
      <c r="S32" s="31">
        <v>33</v>
      </c>
      <c r="T32" s="31">
        <v>297</v>
      </c>
      <c r="U32" s="31">
        <v>22</v>
      </c>
      <c r="V32" s="31">
        <v>42</v>
      </c>
      <c r="W32" s="31">
        <v>286</v>
      </c>
      <c r="X32" s="31">
        <v>75</v>
      </c>
      <c r="Y32" s="31">
        <v>55</v>
      </c>
      <c r="Z32" s="31">
        <v>176</v>
      </c>
      <c r="AA32" s="31">
        <v>37</v>
      </c>
      <c r="AB32" s="31">
        <v>155</v>
      </c>
      <c r="AC32" s="31">
        <v>41</v>
      </c>
      <c r="AD32" s="18"/>
      <c r="AE32" s="17"/>
      <c r="AF32" s="19"/>
      <c r="AG32" s="19"/>
      <c r="AH32" s="17"/>
      <c r="AI32" s="20"/>
      <c r="AJ32" s="20"/>
      <c r="AK32" s="20"/>
      <c r="AL32" s="20"/>
      <c r="AM32" s="20"/>
      <c r="AN32" s="20"/>
      <c r="AO32" s="16"/>
      <c r="AP32" s="51" t="s">
        <v>52</v>
      </c>
      <c r="AQ32" s="105" t="s">
        <v>193</v>
      </c>
      <c r="AR32" s="103" t="s">
        <v>42</v>
      </c>
    </row>
    <row r="33" spans="1:44" x14ac:dyDescent="0.2">
      <c r="A33" s="22">
        <v>30</v>
      </c>
      <c r="B33" s="22">
        <v>29</v>
      </c>
      <c r="C33" s="22"/>
      <c r="D33" s="51" t="s">
        <v>81</v>
      </c>
      <c r="E33" s="51" t="s">
        <v>51</v>
      </c>
      <c r="F33" s="16">
        <v>2023</v>
      </c>
      <c r="G33" s="16">
        <v>4</v>
      </c>
      <c r="H33" s="16">
        <v>1</v>
      </c>
      <c r="I33" s="16">
        <v>14</v>
      </c>
      <c r="J33" s="16">
        <v>3</v>
      </c>
      <c r="K33" s="66">
        <v>6.7</v>
      </c>
      <c r="L33" s="52">
        <v>44.058</v>
      </c>
      <c r="M33" s="52">
        <v>43.292000000000002</v>
      </c>
      <c r="N33" s="16">
        <v>10</v>
      </c>
      <c r="O33" s="38" t="s">
        <v>51</v>
      </c>
      <c r="P33" s="64">
        <v>4</v>
      </c>
      <c r="Q33" s="31">
        <v>33</v>
      </c>
      <c r="R33" s="31">
        <v>336</v>
      </c>
      <c r="S33" s="31">
        <v>55</v>
      </c>
      <c r="T33" s="31">
        <v>135</v>
      </c>
      <c r="U33" s="31">
        <v>10</v>
      </c>
      <c r="V33" s="31">
        <v>240</v>
      </c>
      <c r="W33" s="31">
        <v>112</v>
      </c>
      <c r="X33" s="31">
        <v>75</v>
      </c>
      <c r="Y33" s="31">
        <v>32</v>
      </c>
      <c r="Z33" s="31">
        <v>13</v>
      </c>
      <c r="AA33" s="31">
        <v>59</v>
      </c>
      <c r="AB33" s="31">
        <v>162</v>
      </c>
      <c r="AC33" s="31">
        <v>58</v>
      </c>
      <c r="AD33" s="18"/>
      <c r="AE33" s="17"/>
      <c r="AF33" s="19"/>
      <c r="AG33" s="19"/>
      <c r="AH33" s="17"/>
      <c r="AI33" s="20"/>
      <c r="AJ33" s="20"/>
      <c r="AK33" s="20"/>
      <c r="AL33" s="20"/>
      <c r="AM33" s="20"/>
      <c r="AN33" s="20"/>
      <c r="AO33" s="16"/>
      <c r="AP33" s="51" t="s">
        <v>52</v>
      </c>
      <c r="AQ33" s="105" t="s">
        <v>194</v>
      </c>
      <c r="AR33" s="103" t="s">
        <v>42</v>
      </c>
    </row>
    <row r="34" spans="1:44" x14ac:dyDescent="0.2">
      <c r="A34" s="22">
        <v>31</v>
      </c>
      <c r="B34" s="22">
        <v>30</v>
      </c>
      <c r="C34" s="22">
        <v>1</v>
      </c>
      <c r="D34" s="51" t="s">
        <v>82</v>
      </c>
      <c r="E34" s="60" t="s">
        <v>49</v>
      </c>
      <c r="F34" s="16">
        <v>2023</v>
      </c>
      <c r="G34" s="16">
        <v>4</v>
      </c>
      <c r="H34" s="16">
        <v>3</v>
      </c>
      <c r="I34" s="16">
        <v>3</v>
      </c>
      <c r="J34" s="16">
        <v>6</v>
      </c>
      <c r="K34" s="66">
        <v>55.7</v>
      </c>
      <c r="L34" s="52">
        <v>52.58</v>
      </c>
      <c r="M34" s="52">
        <v>158.78399999999999</v>
      </c>
      <c r="N34" s="16">
        <v>105</v>
      </c>
      <c r="O34" s="37" t="s">
        <v>49</v>
      </c>
      <c r="P34" s="64">
        <v>6.6</v>
      </c>
      <c r="Q34" s="45">
        <v>48</v>
      </c>
      <c r="R34" s="45">
        <v>104</v>
      </c>
      <c r="S34" s="45">
        <v>14</v>
      </c>
      <c r="T34" s="45">
        <v>210</v>
      </c>
      <c r="U34" s="45">
        <v>39</v>
      </c>
      <c r="V34" s="45">
        <v>312</v>
      </c>
      <c r="W34" s="45">
        <v>209</v>
      </c>
      <c r="X34" s="45">
        <v>85</v>
      </c>
      <c r="Y34" s="45">
        <v>76</v>
      </c>
      <c r="Z34" s="45">
        <v>102</v>
      </c>
      <c r="AA34" s="45">
        <v>15</v>
      </c>
      <c r="AB34" s="45">
        <v>162</v>
      </c>
      <c r="AC34" s="39"/>
      <c r="AD34" s="18"/>
      <c r="AE34" s="17"/>
      <c r="AF34" s="96">
        <v>8.94E+18</v>
      </c>
      <c r="AG34" s="19">
        <f>AF34*10000000</f>
        <v>8.9399999999999996E+25</v>
      </c>
      <c r="AH34" s="17"/>
      <c r="AI34" s="20"/>
      <c r="AJ34" s="20"/>
      <c r="AK34" s="20"/>
      <c r="AL34" s="20"/>
      <c r="AM34" s="20"/>
      <c r="AN34" s="20"/>
      <c r="AO34" s="16"/>
      <c r="AP34" s="77" t="s">
        <v>43</v>
      </c>
      <c r="AQ34" s="105" t="s">
        <v>196</v>
      </c>
      <c r="AR34" s="103" t="s">
        <v>40</v>
      </c>
    </row>
    <row r="35" spans="1:44" x14ac:dyDescent="0.2">
      <c r="A35" s="102">
        <v>32</v>
      </c>
      <c r="B35" s="107">
        <v>30</v>
      </c>
      <c r="C35" s="107">
        <v>2</v>
      </c>
      <c r="D35" s="108" t="s">
        <v>82</v>
      </c>
      <c r="E35" s="60" t="s">
        <v>49</v>
      </c>
      <c r="F35" s="101">
        <v>2023</v>
      </c>
      <c r="G35" s="101">
        <v>4</v>
      </c>
      <c r="H35" s="101">
        <v>3</v>
      </c>
      <c r="I35" s="101">
        <v>3</v>
      </c>
      <c r="J35" s="101">
        <v>6</v>
      </c>
      <c r="K35" s="66">
        <v>55.7</v>
      </c>
      <c r="L35" s="109">
        <v>52.58</v>
      </c>
      <c r="M35" s="109">
        <v>158.78399999999999</v>
      </c>
      <c r="N35" s="101">
        <v>105</v>
      </c>
      <c r="O35" s="104" t="s">
        <v>50</v>
      </c>
      <c r="P35" s="64">
        <v>6.6</v>
      </c>
      <c r="Q35" s="106">
        <v>48</v>
      </c>
      <c r="R35" s="106">
        <v>100</v>
      </c>
      <c r="S35" s="106">
        <v>18</v>
      </c>
      <c r="T35" s="106">
        <v>211</v>
      </c>
      <c r="U35" s="106">
        <v>36</v>
      </c>
      <c r="V35" s="106">
        <v>315</v>
      </c>
      <c r="W35" s="106">
        <v>209</v>
      </c>
      <c r="X35" s="106">
        <v>84</v>
      </c>
      <c r="Y35" s="106">
        <v>72</v>
      </c>
      <c r="Z35" s="106">
        <v>101</v>
      </c>
      <c r="AA35" s="106">
        <v>19</v>
      </c>
      <c r="AB35" s="106">
        <v>161</v>
      </c>
      <c r="AC35" s="94"/>
      <c r="AD35" s="101"/>
      <c r="AE35" s="99"/>
      <c r="AF35" s="95">
        <v>7.26E+18</v>
      </c>
      <c r="AG35" s="19">
        <f>AF35*10000000</f>
        <v>7.2600000000000004E+25</v>
      </c>
      <c r="AH35" s="109"/>
      <c r="AI35" s="109"/>
      <c r="AJ35" s="109"/>
      <c r="AK35" s="109"/>
      <c r="AL35" s="109"/>
      <c r="AM35" s="109"/>
      <c r="AN35" s="101"/>
      <c r="AO35" s="101"/>
      <c r="AP35" s="100" t="s">
        <v>43</v>
      </c>
      <c r="AQ35" s="105" t="s">
        <v>195</v>
      </c>
      <c r="AR35" s="108" t="s">
        <v>42</v>
      </c>
    </row>
    <row r="36" spans="1:44" x14ac:dyDescent="0.2">
      <c r="A36" s="102">
        <v>33</v>
      </c>
      <c r="B36" s="107">
        <v>31</v>
      </c>
      <c r="C36" s="22"/>
      <c r="D36" s="51" t="s">
        <v>83</v>
      </c>
      <c r="E36" s="60" t="s">
        <v>47</v>
      </c>
      <c r="F36" s="61">
        <v>2023</v>
      </c>
      <c r="G36" s="61">
        <v>4</v>
      </c>
      <c r="H36" s="61">
        <v>3</v>
      </c>
      <c r="I36" s="61">
        <v>7</v>
      </c>
      <c r="J36" s="61">
        <v>4</v>
      </c>
      <c r="K36" s="62">
        <v>26.8</v>
      </c>
      <c r="L36" s="63">
        <v>52.67</v>
      </c>
      <c r="M36" s="63">
        <v>106.56</v>
      </c>
      <c r="N36" s="61">
        <v>15</v>
      </c>
      <c r="O36" s="36" t="s">
        <v>47</v>
      </c>
      <c r="P36" s="64">
        <v>4.4000000000000004</v>
      </c>
      <c r="Q36" s="36">
        <v>8</v>
      </c>
      <c r="R36" s="36">
        <v>192</v>
      </c>
      <c r="S36" s="36">
        <v>28</v>
      </c>
      <c r="T36" s="36">
        <v>286</v>
      </c>
      <c r="U36" s="36">
        <v>61</v>
      </c>
      <c r="V36" s="36">
        <v>87</v>
      </c>
      <c r="W36" s="47">
        <v>125</v>
      </c>
      <c r="X36" s="47">
        <v>59</v>
      </c>
      <c r="Y36" s="47">
        <v>-57</v>
      </c>
      <c r="Z36" s="36">
        <v>253</v>
      </c>
      <c r="AA36" s="36">
        <v>44</v>
      </c>
      <c r="AB36" s="36">
        <v>-132</v>
      </c>
      <c r="AC36" s="42"/>
      <c r="AD36" s="30" t="s">
        <v>46</v>
      </c>
      <c r="AE36" s="19"/>
      <c r="AF36" s="19"/>
      <c r="AG36" s="19"/>
      <c r="AH36" s="20"/>
      <c r="AI36" s="20"/>
      <c r="AJ36" s="20"/>
      <c r="AK36" s="20"/>
      <c r="AL36" s="20"/>
      <c r="AM36" s="20"/>
      <c r="AN36" s="16"/>
      <c r="AO36" s="34"/>
      <c r="AP36" s="65" t="s">
        <v>48</v>
      </c>
      <c r="AQ36" s="105" t="s">
        <v>197</v>
      </c>
      <c r="AR36" s="103" t="s">
        <v>42</v>
      </c>
    </row>
    <row r="37" spans="1:44" x14ac:dyDescent="0.2">
      <c r="A37" s="102">
        <v>34</v>
      </c>
      <c r="B37" s="107">
        <v>32</v>
      </c>
      <c r="C37" s="22"/>
      <c r="D37" s="51" t="s">
        <v>84</v>
      </c>
      <c r="E37" s="51" t="s">
        <v>51</v>
      </c>
      <c r="F37" s="16">
        <v>2023</v>
      </c>
      <c r="G37" s="16">
        <v>4</v>
      </c>
      <c r="H37" s="16">
        <v>3</v>
      </c>
      <c r="I37" s="16">
        <v>11</v>
      </c>
      <c r="J37" s="16">
        <v>47</v>
      </c>
      <c r="K37" s="66">
        <v>18.600000000000001</v>
      </c>
      <c r="L37" s="52">
        <v>42.713000000000001</v>
      </c>
      <c r="M37" s="52">
        <v>46.512999999999998</v>
      </c>
      <c r="N37" s="16">
        <v>11</v>
      </c>
      <c r="O37" s="38" t="s">
        <v>51</v>
      </c>
      <c r="P37" s="64">
        <v>3.3</v>
      </c>
      <c r="Q37" s="31">
        <v>64</v>
      </c>
      <c r="R37" s="31">
        <v>121</v>
      </c>
      <c r="S37" s="31">
        <v>19</v>
      </c>
      <c r="T37" s="31">
        <v>256</v>
      </c>
      <c r="U37" s="31">
        <v>17</v>
      </c>
      <c r="V37" s="31">
        <v>352</v>
      </c>
      <c r="W37" s="31">
        <v>247</v>
      </c>
      <c r="X37" s="31">
        <v>65</v>
      </c>
      <c r="Y37" s="31">
        <v>69</v>
      </c>
      <c r="Z37" s="31">
        <v>108</v>
      </c>
      <c r="AA37" s="31">
        <v>32</v>
      </c>
      <c r="AB37" s="31">
        <v>127</v>
      </c>
      <c r="AC37" s="31">
        <v>38</v>
      </c>
      <c r="AD37" s="18"/>
      <c r="AE37" s="17"/>
      <c r="AF37" s="19"/>
      <c r="AG37" s="19"/>
      <c r="AH37" s="17"/>
      <c r="AI37" s="20"/>
      <c r="AJ37" s="20"/>
      <c r="AK37" s="20"/>
      <c r="AL37" s="20"/>
      <c r="AM37" s="20"/>
      <c r="AN37" s="20"/>
      <c r="AO37" s="16"/>
      <c r="AP37" s="51" t="s">
        <v>52</v>
      </c>
      <c r="AQ37" s="105" t="s">
        <v>198</v>
      </c>
      <c r="AR37" s="103" t="s">
        <v>42</v>
      </c>
    </row>
    <row r="38" spans="1:44" x14ac:dyDescent="0.2">
      <c r="A38" s="102">
        <v>35</v>
      </c>
      <c r="B38" s="107">
        <v>33</v>
      </c>
      <c r="C38" s="22"/>
      <c r="D38" s="51" t="s">
        <v>85</v>
      </c>
      <c r="E38" s="54" t="s">
        <v>34</v>
      </c>
      <c r="F38" s="55">
        <v>2023</v>
      </c>
      <c r="G38" s="55">
        <v>4</v>
      </c>
      <c r="H38" s="55">
        <v>6</v>
      </c>
      <c r="I38" s="55">
        <v>4</v>
      </c>
      <c r="J38" s="55">
        <v>10</v>
      </c>
      <c r="K38" s="56">
        <v>19</v>
      </c>
      <c r="L38" s="57">
        <v>44.308</v>
      </c>
      <c r="M38" s="57">
        <v>147.642</v>
      </c>
      <c r="N38" s="55">
        <v>79</v>
      </c>
      <c r="O38" s="35" t="s">
        <v>285</v>
      </c>
      <c r="P38" s="58">
        <v>4.5</v>
      </c>
      <c r="Q38" s="39">
        <v>16</v>
      </c>
      <c r="R38" s="39">
        <v>327</v>
      </c>
      <c r="S38" s="39">
        <v>22.9956</v>
      </c>
      <c r="T38" s="39">
        <v>230.423</v>
      </c>
      <c r="U38" s="39">
        <v>61</v>
      </c>
      <c r="V38" s="39">
        <v>89</v>
      </c>
      <c r="W38" s="44">
        <v>219</v>
      </c>
      <c r="X38" s="44">
        <v>65</v>
      </c>
      <c r="Y38" s="44">
        <v>-116</v>
      </c>
      <c r="Z38" s="39">
        <v>87</v>
      </c>
      <c r="AA38" s="39">
        <v>35</v>
      </c>
      <c r="AB38" s="39">
        <v>-47</v>
      </c>
      <c r="AC38" s="21"/>
      <c r="AD38" s="18">
        <v>0.68</v>
      </c>
      <c r="AE38" s="17">
        <v>79</v>
      </c>
      <c r="AF38" s="19">
        <v>6540000000000000</v>
      </c>
      <c r="AG38" s="19">
        <f t="shared" ref="AG38:AG43" si="1">AF38*10000000</f>
        <v>6.5400000000000002E+22</v>
      </c>
      <c r="AH38" s="17">
        <v>94</v>
      </c>
      <c r="AI38" s="20">
        <v>-4.5819999999999999</v>
      </c>
      <c r="AJ38" s="20">
        <v>4.2919999999999998</v>
      </c>
      <c r="AK38" s="20">
        <v>0.29099999999999998</v>
      </c>
      <c r="AL38" s="20">
        <v>1.379</v>
      </c>
      <c r="AM38" s="20">
        <v>3.7730000000000001</v>
      </c>
      <c r="AN38" s="20">
        <v>2.6230000000000002</v>
      </c>
      <c r="AO38" s="16">
        <v>15</v>
      </c>
      <c r="AP38" s="59" t="s">
        <v>35</v>
      </c>
      <c r="AQ38" s="105" t="s">
        <v>199</v>
      </c>
      <c r="AR38" s="15" t="s">
        <v>40</v>
      </c>
    </row>
    <row r="39" spans="1:44" x14ac:dyDescent="0.2">
      <c r="A39" s="102">
        <v>36</v>
      </c>
      <c r="B39" s="107">
        <v>34</v>
      </c>
      <c r="C39" s="22"/>
      <c r="D39" s="51" t="s">
        <v>86</v>
      </c>
      <c r="E39" s="60" t="s">
        <v>49</v>
      </c>
      <c r="F39" s="16">
        <v>2023</v>
      </c>
      <c r="G39" s="16">
        <v>4</v>
      </c>
      <c r="H39" s="16">
        <v>7</v>
      </c>
      <c r="I39" s="16">
        <v>2</v>
      </c>
      <c r="J39" s="16">
        <v>22</v>
      </c>
      <c r="K39" s="66">
        <v>39</v>
      </c>
      <c r="L39" s="52">
        <v>49.636000000000003</v>
      </c>
      <c r="M39" s="52">
        <v>155.59399999999999</v>
      </c>
      <c r="N39" s="16">
        <v>121</v>
      </c>
      <c r="O39" s="37" t="s">
        <v>49</v>
      </c>
      <c r="P39" s="64">
        <v>5.8</v>
      </c>
      <c r="Q39" s="45">
        <v>39</v>
      </c>
      <c r="R39" s="45">
        <v>121</v>
      </c>
      <c r="S39" s="45">
        <v>11</v>
      </c>
      <c r="T39" s="45">
        <v>22</v>
      </c>
      <c r="U39" s="45">
        <v>49</v>
      </c>
      <c r="V39" s="45">
        <v>279</v>
      </c>
      <c r="W39" s="45">
        <v>21</v>
      </c>
      <c r="X39" s="45">
        <v>85</v>
      </c>
      <c r="Y39" s="45">
        <v>-101</v>
      </c>
      <c r="Z39" s="45">
        <v>267</v>
      </c>
      <c r="AA39" s="45">
        <v>12</v>
      </c>
      <c r="AB39" s="45">
        <v>-25</v>
      </c>
      <c r="AC39" s="39"/>
      <c r="AD39" s="18"/>
      <c r="AE39" s="17"/>
      <c r="AF39" s="96">
        <v>6.63E+17</v>
      </c>
      <c r="AG39" s="19">
        <f t="shared" si="1"/>
        <v>6.6300000000000005E+24</v>
      </c>
      <c r="AH39" s="17"/>
      <c r="AI39" s="20"/>
      <c r="AJ39" s="20"/>
      <c r="AK39" s="20"/>
      <c r="AL39" s="20"/>
      <c r="AM39" s="20"/>
      <c r="AN39" s="20"/>
      <c r="AO39" s="16"/>
      <c r="AP39" s="77" t="s">
        <v>43</v>
      </c>
      <c r="AQ39" s="105" t="s">
        <v>200</v>
      </c>
      <c r="AR39" s="27" t="s">
        <v>40</v>
      </c>
    </row>
    <row r="40" spans="1:44" x14ac:dyDescent="0.2">
      <c r="A40" s="102">
        <v>37</v>
      </c>
      <c r="B40" s="107">
        <v>35</v>
      </c>
      <c r="C40" s="22"/>
      <c r="D40" s="51" t="s">
        <v>87</v>
      </c>
      <c r="E40" s="60" t="s">
        <v>49</v>
      </c>
      <c r="F40" s="16">
        <v>2023</v>
      </c>
      <c r="G40" s="16">
        <v>4</v>
      </c>
      <c r="H40" s="16">
        <v>11</v>
      </c>
      <c r="I40" s="16">
        <v>11</v>
      </c>
      <c r="J40" s="16">
        <v>39</v>
      </c>
      <c r="K40" s="66">
        <v>17.2</v>
      </c>
      <c r="L40" s="52">
        <v>52.548999999999999</v>
      </c>
      <c r="M40" s="52">
        <v>158.71700000000001</v>
      </c>
      <c r="N40" s="16">
        <v>96</v>
      </c>
      <c r="O40" s="37" t="s">
        <v>49</v>
      </c>
      <c r="P40" s="64">
        <v>4.9000000000000004</v>
      </c>
      <c r="Q40" s="45">
        <v>38</v>
      </c>
      <c r="R40" s="45">
        <v>107</v>
      </c>
      <c r="S40" s="45">
        <v>20</v>
      </c>
      <c r="T40" s="45">
        <v>214</v>
      </c>
      <c r="U40" s="45">
        <v>45</v>
      </c>
      <c r="V40" s="45">
        <v>325</v>
      </c>
      <c r="W40" s="45">
        <v>35</v>
      </c>
      <c r="X40" s="45">
        <v>86</v>
      </c>
      <c r="Y40" s="45">
        <v>-70</v>
      </c>
      <c r="Z40" s="45">
        <v>134</v>
      </c>
      <c r="AA40" s="45">
        <v>21</v>
      </c>
      <c r="AB40" s="45">
        <v>-170</v>
      </c>
      <c r="AC40" s="39"/>
      <c r="AD40" s="18"/>
      <c r="AE40" s="17"/>
      <c r="AF40" s="96">
        <v>2.65E+16</v>
      </c>
      <c r="AG40" s="19">
        <f t="shared" si="1"/>
        <v>2.6500000000000001E+23</v>
      </c>
      <c r="AH40" s="17"/>
      <c r="AI40" s="20"/>
      <c r="AJ40" s="20"/>
      <c r="AK40" s="20"/>
      <c r="AL40" s="20"/>
      <c r="AM40" s="20"/>
      <c r="AN40" s="20"/>
      <c r="AO40" s="16"/>
      <c r="AP40" s="77" t="s">
        <v>43</v>
      </c>
      <c r="AQ40" s="105" t="s">
        <v>201</v>
      </c>
      <c r="AR40" s="103" t="s">
        <v>40</v>
      </c>
    </row>
    <row r="41" spans="1:44" x14ac:dyDescent="0.2">
      <c r="A41" s="102">
        <v>38</v>
      </c>
      <c r="B41" s="107">
        <v>36</v>
      </c>
      <c r="C41" s="22"/>
      <c r="D41" s="51" t="s">
        <v>88</v>
      </c>
      <c r="E41" s="54" t="s">
        <v>34</v>
      </c>
      <c r="F41" s="55">
        <v>2023</v>
      </c>
      <c r="G41" s="55">
        <v>4</v>
      </c>
      <c r="H41" s="55">
        <v>11</v>
      </c>
      <c r="I41" s="55">
        <v>15</v>
      </c>
      <c r="J41" s="55">
        <v>38</v>
      </c>
      <c r="K41" s="56">
        <v>9.5</v>
      </c>
      <c r="L41" s="57">
        <v>42.686</v>
      </c>
      <c r="M41" s="57">
        <v>143.78200000000001</v>
      </c>
      <c r="N41" s="55">
        <v>85</v>
      </c>
      <c r="O41" s="35" t="s">
        <v>285</v>
      </c>
      <c r="P41" s="58">
        <v>4.4000000000000004</v>
      </c>
      <c r="Q41" s="39">
        <v>32</v>
      </c>
      <c r="R41" s="39">
        <v>26</v>
      </c>
      <c r="S41" s="39">
        <v>16.1159</v>
      </c>
      <c r="T41" s="39">
        <v>285.37099999999998</v>
      </c>
      <c r="U41" s="39">
        <v>53</v>
      </c>
      <c r="V41" s="39">
        <v>173</v>
      </c>
      <c r="W41" s="44">
        <v>282</v>
      </c>
      <c r="X41" s="44">
        <v>79</v>
      </c>
      <c r="Y41" s="44">
        <v>-106</v>
      </c>
      <c r="Z41" s="39">
        <v>160</v>
      </c>
      <c r="AA41" s="39">
        <v>20</v>
      </c>
      <c r="AB41" s="39">
        <v>-34</v>
      </c>
      <c r="AC41" s="21"/>
      <c r="AD41" s="18">
        <v>0.85</v>
      </c>
      <c r="AE41" s="17">
        <v>101</v>
      </c>
      <c r="AF41" s="19">
        <v>4709000000000000</v>
      </c>
      <c r="AG41" s="19">
        <f t="shared" si="1"/>
        <v>4.7089999999999999E+22</v>
      </c>
      <c r="AH41" s="17">
        <v>95</v>
      </c>
      <c r="AI41" s="20">
        <v>-1.6120000000000001</v>
      </c>
      <c r="AJ41" s="20">
        <v>1.101</v>
      </c>
      <c r="AK41" s="20">
        <v>0.51100000000000001</v>
      </c>
      <c r="AL41" s="20">
        <v>4.1420000000000003</v>
      </c>
      <c r="AM41" s="20">
        <v>-0.69499999999999995</v>
      </c>
      <c r="AN41" s="20">
        <v>-1.58</v>
      </c>
      <c r="AO41" s="16">
        <v>15</v>
      </c>
      <c r="AP41" s="59" t="s">
        <v>35</v>
      </c>
      <c r="AQ41" s="105" t="s">
        <v>202</v>
      </c>
      <c r="AR41" s="15" t="s">
        <v>40</v>
      </c>
    </row>
    <row r="42" spans="1:44" x14ac:dyDescent="0.2">
      <c r="A42" s="102">
        <v>39</v>
      </c>
      <c r="B42" s="107">
        <v>37</v>
      </c>
      <c r="C42" s="22"/>
      <c r="D42" s="51" t="s">
        <v>89</v>
      </c>
      <c r="E42" s="60" t="s">
        <v>49</v>
      </c>
      <c r="F42" s="16">
        <v>2023</v>
      </c>
      <c r="G42" s="16">
        <v>4</v>
      </c>
      <c r="H42" s="16">
        <v>18</v>
      </c>
      <c r="I42" s="16">
        <v>2</v>
      </c>
      <c r="J42" s="16">
        <v>40</v>
      </c>
      <c r="K42" s="66">
        <v>51.1</v>
      </c>
      <c r="L42" s="52">
        <v>53.939</v>
      </c>
      <c r="M42" s="52">
        <v>160.249</v>
      </c>
      <c r="N42" s="16">
        <v>123</v>
      </c>
      <c r="O42" s="37" t="s">
        <v>49</v>
      </c>
      <c r="P42" s="64">
        <v>5.6</v>
      </c>
      <c r="Q42" s="45">
        <v>49</v>
      </c>
      <c r="R42" s="45">
        <v>126</v>
      </c>
      <c r="S42" s="45">
        <v>13</v>
      </c>
      <c r="T42" s="45">
        <v>232</v>
      </c>
      <c r="U42" s="45">
        <v>38</v>
      </c>
      <c r="V42" s="45">
        <v>332</v>
      </c>
      <c r="W42" s="45">
        <v>230</v>
      </c>
      <c r="X42" s="45">
        <v>84</v>
      </c>
      <c r="Y42" s="45">
        <v>77</v>
      </c>
      <c r="Z42" s="45">
        <v>116</v>
      </c>
      <c r="AA42" s="45">
        <v>14</v>
      </c>
      <c r="AB42" s="45">
        <v>155</v>
      </c>
      <c r="AC42" s="39"/>
      <c r="AD42" s="18"/>
      <c r="AE42" s="17"/>
      <c r="AF42" s="96">
        <v>2.79E+17</v>
      </c>
      <c r="AG42" s="19">
        <f t="shared" si="1"/>
        <v>2.7899999999999999E+24</v>
      </c>
      <c r="AH42" s="17"/>
      <c r="AI42" s="20"/>
      <c r="AJ42" s="20"/>
      <c r="AK42" s="20"/>
      <c r="AL42" s="20"/>
      <c r="AM42" s="20"/>
      <c r="AN42" s="20"/>
      <c r="AO42" s="16"/>
      <c r="AP42" s="77" t="s">
        <v>43</v>
      </c>
      <c r="AQ42" s="105" t="s">
        <v>203</v>
      </c>
      <c r="AR42" s="103" t="s">
        <v>40</v>
      </c>
    </row>
    <row r="43" spans="1:44" x14ac:dyDescent="0.2">
      <c r="A43" s="102">
        <v>40</v>
      </c>
      <c r="B43" s="107">
        <v>38</v>
      </c>
      <c r="C43" s="22"/>
      <c r="D43" s="51" t="s">
        <v>90</v>
      </c>
      <c r="E43" s="60" t="s">
        <v>49</v>
      </c>
      <c r="F43" s="16">
        <v>2023</v>
      </c>
      <c r="G43" s="16">
        <v>4</v>
      </c>
      <c r="H43" s="16">
        <v>19</v>
      </c>
      <c r="I43" s="16">
        <v>19</v>
      </c>
      <c r="J43" s="16">
        <v>16</v>
      </c>
      <c r="K43" s="66">
        <v>5.0999999999999996</v>
      </c>
      <c r="L43" s="52">
        <v>51.447000000000003</v>
      </c>
      <c r="M43" s="52">
        <v>159.941</v>
      </c>
      <c r="N43" s="16">
        <v>60</v>
      </c>
      <c r="O43" s="37" t="s">
        <v>49</v>
      </c>
      <c r="P43" s="64">
        <v>4.7</v>
      </c>
      <c r="Q43" s="45">
        <v>63</v>
      </c>
      <c r="R43" s="45">
        <v>244</v>
      </c>
      <c r="S43" s="45">
        <v>22</v>
      </c>
      <c r="T43" s="45">
        <v>27</v>
      </c>
      <c r="U43" s="45">
        <v>14</v>
      </c>
      <c r="V43" s="45">
        <v>123</v>
      </c>
      <c r="W43" s="45">
        <v>15</v>
      </c>
      <c r="X43" s="45">
        <v>63</v>
      </c>
      <c r="Y43" s="45">
        <v>65</v>
      </c>
      <c r="Z43" s="45">
        <v>241</v>
      </c>
      <c r="AA43" s="45">
        <v>36</v>
      </c>
      <c r="AB43" s="45">
        <v>130</v>
      </c>
      <c r="AC43" s="39"/>
      <c r="AD43" s="18"/>
      <c r="AE43" s="17"/>
      <c r="AF43" s="96">
        <v>1.6299999999999998E+16</v>
      </c>
      <c r="AG43" s="19">
        <f t="shared" si="1"/>
        <v>1.6299999999999997E+23</v>
      </c>
      <c r="AH43" s="17"/>
      <c r="AI43" s="20"/>
      <c r="AJ43" s="20"/>
      <c r="AK43" s="20"/>
      <c r="AL43" s="20"/>
      <c r="AM43" s="20"/>
      <c r="AN43" s="20"/>
      <c r="AO43" s="16"/>
      <c r="AP43" s="77" t="s">
        <v>43</v>
      </c>
      <c r="AQ43" s="105" t="s">
        <v>204</v>
      </c>
      <c r="AR43" s="103" t="s">
        <v>40</v>
      </c>
    </row>
    <row r="44" spans="1:44" x14ac:dyDescent="0.2">
      <c r="A44" s="102">
        <v>41</v>
      </c>
      <c r="B44" s="107">
        <v>39</v>
      </c>
      <c r="C44" s="22"/>
      <c r="D44" s="51" t="s">
        <v>91</v>
      </c>
      <c r="E44" s="51" t="s">
        <v>51</v>
      </c>
      <c r="F44" s="16">
        <v>2023</v>
      </c>
      <c r="G44" s="16">
        <v>4</v>
      </c>
      <c r="H44" s="16">
        <v>24</v>
      </c>
      <c r="I44" s="16">
        <v>11</v>
      </c>
      <c r="J44" s="16">
        <v>22</v>
      </c>
      <c r="K44" s="66">
        <v>31.3</v>
      </c>
      <c r="L44" s="52">
        <v>41.558</v>
      </c>
      <c r="M44" s="52">
        <v>46.62</v>
      </c>
      <c r="N44" s="16">
        <v>9</v>
      </c>
      <c r="O44" s="38" t="s">
        <v>51</v>
      </c>
      <c r="P44" s="64">
        <v>3.6</v>
      </c>
      <c r="Q44" s="31">
        <v>63</v>
      </c>
      <c r="R44" s="31">
        <v>77</v>
      </c>
      <c r="S44" s="31">
        <v>20</v>
      </c>
      <c r="T44" s="31">
        <v>300</v>
      </c>
      <c r="U44" s="31">
        <v>17</v>
      </c>
      <c r="V44" s="31">
        <v>203</v>
      </c>
      <c r="W44" s="31">
        <v>130</v>
      </c>
      <c r="X44" s="31">
        <v>65</v>
      </c>
      <c r="Y44" s="31">
        <v>113</v>
      </c>
      <c r="Z44" s="31">
        <v>265</v>
      </c>
      <c r="AA44" s="31">
        <v>33</v>
      </c>
      <c r="AB44" s="31">
        <v>51</v>
      </c>
      <c r="AC44" s="31">
        <v>26</v>
      </c>
      <c r="AD44" s="18"/>
      <c r="AE44" s="17"/>
      <c r="AF44" s="19"/>
      <c r="AG44" s="19"/>
      <c r="AH44" s="17"/>
      <c r="AI44" s="20"/>
      <c r="AJ44" s="20"/>
      <c r="AK44" s="20"/>
      <c r="AL44" s="20"/>
      <c r="AM44" s="20"/>
      <c r="AN44" s="20"/>
      <c r="AO44" s="16"/>
      <c r="AP44" s="51" t="s">
        <v>52</v>
      </c>
      <c r="AQ44" s="105" t="s">
        <v>205</v>
      </c>
      <c r="AR44" s="103" t="s">
        <v>42</v>
      </c>
    </row>
    <row r="45" spans="1:44" x14ac:dyDescent="0.2">
      <c r="A45" s="102">
        <v>42</v>
      </c>
      <c r="B45" s="107">
        <v>40</v>
      </c>
      <c r="C45" s="22"/>
      <c r="D45" s="51" t="s">
        <v>92</v>
      </c>
      <c r="E45" s="51" t="s">
        <v>51</v>
      </c>
      <c r="F45" s="16">
        <v>2023</v>
      </c>
      <c r="G45" s="16">
        <v>4</v>
      </c>
      <c r="H45" s="16">
        <v>30</v>
      </c>
      <c r="I45" s="16">
        <v>10</v>
      </c>
      <c r="J45" s="16">
        <v>2</v>
      </c>
      <c r="K45" s="66">
        <v>48.6</v>
      </c>
      <c r="L45" s="52">
        <v>42.128</v>
      </c>
      <c r="M45" s="52">
        <v>47.905000000000001</v>
      </c>
      <c r="N45" s="16">
        <v>10</v>
      </c>
      <c r="O45" s="38" t="s">
        <v>51</v>
      </c>
      <c r="P45" s="64">
        <v>3.7</v>
      </c>
      <c r="Q45" s="31">
        <v>60</v>
      </c>
      <c r="R45" s="31">
        <v>15</v>
      </c>
      <c r="S45" s="31">
        <v>25</v>
      </c>
      <c r="T45" s="31">
        <v>157</v>
      </c>
      <c r="U45" s="31">
        <v>16</v>
      </c>
      <c r="V45" s="31">
        <v>255</v>
      </c>
      <c r="W45" s="31">
        <v>145</v>
      </c>
      <c r="X45" s="31">
        <v>66</v>
      </c>
      <c r="Y45" s="31">
        <v>63</v>
      </c>
      <c r="Z45" s="31">
        <v>16</v>
      </c>
      <c r="AA45" s="31">
        <v>36</v>
      </c>
      <c r="AB45" s="31">
        <v>136</v>
      </c>
      <c r="AC45" s="31">
        <v>33</v>
      </c>
      <c r="AD45" s="18"/>
      <c r="AE45" s="17"/>
      <c r="AF45" s="19"/>
      <c r="AG45" s="19"/>
      <c r="AH45" s="17"/>
      <c r="AI45" s="20"/>
      <c r="AJ45" s="20"/>
      <c r="AK45" s="20"/>
      <c r="AL45" s="20"/>
      <c r="AM45" s="20"/>
      <c r="AN45" s="20"/>
      <c r="AO45" s="16"/>
      <c r="AP45" s="51" t="s">
        <v>52</v>
      </c>
      <c r="AQ45" s="105" t="s">
        <v>206</v>
      </c>
      <c r="AR45" s="103" t="s">
        <v>42</v>
      </c>
    </row>
    <row r="46" spans="1:44" x14ac:dyDescent="0.2">
      <c r="A46" s="102">
        <v>43</v>
      </c>
      <c r="B46" s="107">
        <v>41</v>
      </c>
      <c r="C46" s="22"/>
      <c r="D46" s="51" t="s">
        <v>93</v>
      </c>
      <c r="E46" s="60" t="s">
        <v>49</v>
      </c>
      <c r="F46" s="16">
        <v>2023</v>
      </c>
      <c r="G46" s="16">
        <v>5</v>
      </c>
      <c r="H46" s="16">
        <v>3</v>
      </c>
      <c r="I46" s="16">
        <v>19</v>
      </c>
      <c r="J46" s="16">
        <v>6</v>
      </c>
      <c r="K46" s="66">
        <v>11</v>
      </c>
      <c r="L46" s="52">
        <v>52.021999999999998</v>
      </c>
      <c r="M46" s="52">
        <v>159.97399999999999</v>
      </c>
      <c r="N46" s="16">
        <v>45</v>
      </c>
      <c r="O46" s="37" t="s">
        <v>49</v>
      </c>
      <c r="P46" s="64">
        <v>4.8</v>
      </c>
      <c r="Q46" s="45">
        <v>78</v>
      </c>
      <c r="R46" s="45">
        <v>287</v>
      </c>
      <c r="S46" s="45">
        <v>3</v>
      </c>
      <c r="T46" s="45">
        <v>32</v>
      </c>
      <c r="U46" s="45">
        <v>11</v>
      </c>
      <c r="V46" s="45">
        <v>122</v>
      </c>
      <c r="W46" s="45">
        <v>30</v>
      </c>
      <c r="X46" s="45">
        <v>56</v>
      </c>
      <c r="Y46" s="45">
        <v>86</v>
      </c>
      <c r="Z46" s="45">
        <v>216</v>
      </c>
      <c r="AA46" s="45">
        <v>34</v>
      </c>
      <c r="AB46" s="45">
        <v>95</v>
      </c>
      <c r="AC46" s="39"/>
      <c r="AD46" s="18"/>
      <c r="AE46" s="17"/>
      <c r="AF46" s="96">
        <v>1.95E+16</v>
      </c>
      <c r="AG46" s="19">
        <f>AF46*10000000</f>
        <v>1.95E+23</v>
      </c>
      <c r="AH46" s="17"/>
      <c r="AI46" s="20"/>
      <c r="AJ46" s="20"/>
      <c r="AK46" s="20"/>
      <c r="AL46" s="20"/>
      <c r="AM46" s="20"/>
      <c r="AN46" s="20"/>
      <c r="AO46" s="16"/>
      <c r="AP46" s="77" t="s">
        <v>43</v>
      </c>
      <c r="AQ46" s="105" t="s">
        <v>207</v>
      </c>
      <c r="AR46" s="103" t="s">
        <v>40</v>
      </c>
    </row>
    <row r="47" spans="1:44" x14ac:dyDescent="0.2">
      <c r="A47" s="102">
        <v>44</v>
      </c>
      <c r="B47" s="107">
        <v>42</v>
      </c>
      <c r="C47" s="22"/>
      <c r="D47" s="51" t="s">
        <v>94</v>
      </c>
      <c r="E47" s="60" t="s">
        <v>49</v>
      </c>
      <c r="F47" s="16">
        <v>2023</v>
      </c>
      <c r="G47" s="16">
        <v>5</v>
      </c>
      <c r="H47" s="16">
        <v>6</v>
      </c>
      <c r="I47" s="16">
        <v>15</v>
      </c>
      <c r="J47" s="16">
        <v>58</v>
      </c>
      <c r="K47" s="66">
        <v>27.6</v>
      </c>
      <c r="L47" s="52">
        <v>52.085999999999999</v>
      </c>
      <c r="M47" s="52">
        <v>159.92699999999999</v>
      </c>
      <c r="N47" s="16">
        <v>40</v>
      </c>
      <c r="O47" s="37" t="s">
        <v>49</v>
      </c>
      <c r="P47" s="64">
        <v>5.0999999999999996</v>
      </c>
      <c r="Q47" s="45">
        <v>76</v>
      </c>
      <c r="R47" s="45">
        <v>313</v>
      </c>
      <c r="S47" s="45">
        <v>3</v>
      </c>
      <c r="T47" s="45">
        <v>209</v>
      </c>
      <c r="U47" s="45">
        <v>13</v>
      </c>
      <c r="V47" s="45">
        <v>118</v>
      </c>
      <c r="W47" s="45">
        <v>31</v>
      </c>
      <c r="X47" s="45">
        <v>58</v>
      </c>
      <c r="Y47" s="45">
        <v>94</v>
      </c>
      <c r="Z47" s="45">
        <v>204</v>
      </c>
      <c r="AA47" s="45">
        <v>32</v>
      </c>
      <c r="AB47" s="45">
        <v>84</v>
      </c>
      <c r="AC47" s="39"/>
      <c r="AD47" s="18"/>
      <c r="AE47" s="17"/>
      <c r="AF47" s="96">
        <v>6.54E+16</v>
      </c>
      <c r="AG47" s="19">
        <f>AF47*10000000</f>
        <v>6.5400000000000005E+23</v>
      </c>
      <c r="AH47" s="17"/>
      <c r="AI47" s="20"/>
      <c r="AJ47" s="20"/>
      <c r="AK47" s="20"/>
      <c r="AL47" s="20"/>
      <c r="AM47" s="20"/>
      <c r="AN47" s="20"/>
      <c r="AO47" s="16"/>
      <c r="AP47" s="77" t="s">
        <v>43</v>
      </c>
      <c r="AQ47" s="105" t="s">
        <v>208</v>
      </c>
      <c r="AR47" s="103" t="s">
        <v>40</v>
      </c>
    </row>
    <row r="48" spans="1:44" x14ac:dyDescent="0.2">
      <c r="A48" s="102">
        <v>45</v>
      </c>
      <c r="B48" s="107">
        <v>43</v>
      </c>
      <c r="C48" s="22"/>
      <c r="D48" s="51" t="s">
        <v>95</v>
      </c>
      <c r="E48" s="60" t="s">
        <v>47</v>
      </c>
      <c r="F48" s="61">
        <v>2023</v>
      </c>
      <c r="G48" s="61">
        <v>5</v>
      </c>
      <c r="H48" s="61">
        <v>7</v>
      </c>
      <c r="I48" s="61">
        <v>14</v>
      </c>
      <c r="J48" s="61">
        <v>7</v>
      </c>
      <c r="K48" s="62">
        <v>0.7</v>
      </c>
      <c r="L48" s="63">
        <v>52.47</v>
      </c>
      <c r="M48" s="63">
        <v>106.67</v>
      </c>
      <c r="N48" s="61">
        <v>18</v>
      </c>
      <c r="O48" s="36" t="s">
        <v>47</v>
      </c>
      <c r="P48" s="64">
        <v>4.4000000000000004</v>
      </c>
      <c r="Q48" s="36">
        <v>17</v>
      </c>
      <c r="R48" s="36">
        <v>310</v>
      </c>
      <c r="S48" s="36">
        <v>16</v>
      </c>
      <c r="T48" s="36">
        <v>45</v>
      </c>
      <c r="U48" s="36">
        <v>66</v>
      </c>
      <c r="V48" s="36">
        <v>175</v>
      </c>
      <c r="W48" s="47">
        <v>233</v>
      </c>
      <c r="X48" s="47">
        <v>64</v>
      </c>
      <c r="Y48" s="47">
        <v>-72</v>
      </c>
      <c r="Z48" s="36">
        <v>16</v>
      </c>
      <c r="AA48" s="36">
        <v>31</v>
      </c>
      <c r="AB48" s="36">
        <v>-123</v>
      </c>
      <c r="AC48" s="42"/>
      <c r="AD48" s="30" t="s">
        <v>46</v>
      </c>
      <c r="AE48" s="19"/>
      <c r="AF48" s="19"/>
      <c r="AG48" s="19"/>
      <c r="AH48" s="20"/>
      <c r="AI48" s="20"/>
      <c r="AJ48" s="20"/>
      <c r="AK48" s="20"/>
      <c r="AL48" s="20"/>
      <c r="AM48" s="20"/>
      <c r="AN48" s="16"/>
      <c r="AO48" s="34"/>
      <c r="AP48" s="65" t="s">
        <v>48</v>
      </c>
      <c r="AQ48" s="105" t="s">
        <v>209</v>
      </c>
      <c r="AR48" s="103" t="s">
        <v>42</v>
      </c>
    </row>
    <row r="49" spans="1:44" x14ac:dyDescent="0.2">
      <c r="A49" s="102">
        <v>46</v>
      </c>
      <c r="B49" s="107">
        <v>44</v>
      </c>
      <c r="C49" s="22"/>
      <c r="D49" s="51" t="s">
        <v>96</v>
      </c>
      <c r="E49" s="51" t="s">
        <v>51</v>
      </c>
      <c r="F49" s="16">
        <v>2023</v>
      </c>
      <c r="G49" s="16">
        <v>5</v>
      </c>
      <c r="H49" s="16">
        <v>13</v>
      </c>
      <c r="I49" s="16">
        <v>18</v>
      </c>
      <c r="J49" s="16">
        <v>16</v>
      </c>
      <c r="K49" s="66">
        <v>45.4</v>
      </c>
      <c r="L49" s="52">
        <v>44.02</v>
      </c>
      <c r="M49" s="52">
        <v>39.036999999999999</v>
      </c>
      <c r="N49" s="16">
        <v>12</v>
      </c>
      <c r="O49" s="38" t="s">
        <v>51</v>
      </c>
      <c r="P49" s="64">
        <v>2.8</v>
      </c>
      <c r="Q49" s="31">
        <v>27</v>
      </c>
      <c r="R49" s="31">
        <v>17</v>
      </c>
      <c r="S49" s="31">
        <v>9</v>
      </c>
      <c r="T49" s="31">
        <v>283</v>
      </c>
      <c r="U49" s="31">
        <v>62</v>
      </c>
      <c r="V49" s="31">
        <v>176</v>
      </c>
      <c r="W49" s="31">
        <v>280</v>
      </c>
      <c r="X49" s="31">
        <v>72</v>
      </c>
      <c r="Y49" s="31">
        <v>-99</v>
      </c>
      <c r="Z49" s="31">
        <v>127</v>
      </c>
      <c r="AA49" s="31">
        <v>20</v>
      </c>
      <c r="AB49" s="31">
        <v>-64</v>
      </c>
      <c r="AC49" s="31">
        <v>23</v>
      </c>
      <c r="AD49" s="18"/>
      <c r="AE49" s="17"/>
      <c r="AF49" s="19"/>
      <c r="AG49" s="19"/>
      <c r="AH49" s="17"/>
      <c r="AI49" s="20"/>
      <c r="AJ49" s="20"/>
      <c r="AK49" s="20"/>
      <c r="AL49" s="20"/>
      <c r="AM49" s="20"/>
      <c r="AN49" s="20"/>
      <c r="AO49" s="16"/>
      <c r="AP49" s="51" t="s">
        <v>52</v>
      </c>
      <c r="AQ49" s="105" t="s">
        <v>210</v>
      </c>
      <c r="AR49" s="103" t="s">
        <v>42</v>
      </c>
    </row>
    <row r="50" spans="1:44" x14ac:dyDescent="0.2">
      <c r="A50" s="102">
        <v>47</v>
      </c>
      <c r="B50" s="107">
        <v>45</v>
      </c>
      <c r="C50" s="22"/>
      <c r="D50" s="51" t="s">
        <v>97</v>
      </c>
      <c r="E50" s="54" t="s">
        <v>34</v>
      </c>
      <c r="F50" s="55">
        <v>2023</v>
      </c>
      <c r="G50" s="55">
        <v>5</v>
      </c>
      <c r="H50" s="55">
        <v>14</v>
      </c>
      <c r="I50" s="55">
        <v>22</v>
      </c>
      <c r="J50" s="55">
        <v>0</v>
      </c>
      <c r="K50" s="56">
        <v>9.1999999999999993</v>
      </c>
      <c r="L50" s="57">
        <v>45.142000000000003</v>
      </c>
      <c r="M50" s="57">
        <v>148.809</v>
      </c>
      <c r="N50" s="55">
        <v>144</v>
      </c>
      <c r="O50" s="35" t="s">
        <v>285</v>
      </c>
      <c r="P50" s="58">
        <v>5.0999999999999996</v>
      </c>
      <c r="Q50" s="39">
        <v>25</v>
      </c>
      <c r="R50" s="39">
        <v>13</v>
      </c>
      <c r="S50" s="39">
        <v>32.767400000000002</v>
      </c>
      <c r="T50" s="39">
        <v>120.402</v>
      </c>
      <c r="U50" s="39">
        <v>47</v>
      </c>
      <c r="V50" s="39">
        <v>254</v>
      </c>
      <c r="W50" s="44">
        <v>309</v>
      </c>
      <c r="X50" s="44">
        <v>77</v>
      </c>
      <c r="Y50" s="44">
        <v>-56</v>
      </c>
      <c r="Z50" s="39">
        <v>57</v>
      </c>
      <c r="AA50" s="39">
        <v>36</v>
      </c>
      <c r="AB50" s="39">
        <v>-158</v>
      </c>
      <c r="AC50" s="21"/>
      <c r="AD50" s="18">
        <v>0.59</v>
      </c>
      <c r="AE50" s="17">
        <v>148</v>
      </c>
      <c r="AF50" s="19">
        <v>5.01E+16</v>
      </c>
      <c r="AG50" s="19">
        <f>AF50*10000000</f>
        <v>5.0100000000000001E+23</v>
      </c>
      <c r="AH50" s="17">
        <v>68</v>
      </c>
      <c r="AI50" s="20">
        <v>-1.8440000000000001</v>
      </c>
      <c r="AJ50" s="20">
        <v>3.5070000000000001</v>
      </c>
      <c r="AK50" s="20">
        <v>-1.663</v>
      </c>
      <c r="AL50" s="20">
        <v>2.2029999999999998</v>
      </c>
      <c r="AM50" s="20">
        <v>-3.3170000000000002</v>
      </c>
      <c r="AN50" s="20">
        <v>9.6000000000000002E-2</v>
      </c>
      <c r="AO50" s="16">
        <v>16</v>
      </c>
      <c r="AP50" s="59" t="s">
        <v>35</v>
      </c>
      <c r="AQ50" s="105" t="s">
        <v>211</v>
      </c>
      <c r="AR50" s="15" t="s">
        <v>40</v>
      </c>
    </row>
    <row r="51" spans="1:44" x14ac:dyDescent="0.2">
      <c r="A51" s="102">
        <v>48</v>
      </c>
      <c r="B51" s="107">
        <v>46</v>
      </c>
      <c r="C51" s="22"/>
      <c r="D51" s="51" t="s">
        <v>98</v>
      </c>
      <c r="E51" s="51" t="s">
        <v>51</v>
      </c>
      <c r="F51" s="16">
        <v>2023</v>
      </c>
      <c r="G51" s="16">
        <v>5</v>
      </c>
      <c r="H51" s="16">
        <v>18</v>
      </c>
      <c r="I51" s="16">
        <v>11</v>
      </c>
      <c r="J51" s="16">
        <v>28</v>
      </c>
      <c r="K51" s="66">
        <v>10.3</v>
      </c>
      <c r="L51" s="52">
        <v>41.128</v>
      </c>
      <c r="M51" s="52">
        <v>48.384999999999998</v>
      </c>
      <c r="N51" s="16">
        <v>44</v>
      </c>
      <c r="O51" s="38" t="s">
        <v>51</v>
      </c>
      <c r="P51" s="64">
        <v>3.5</v>
      </c>
      <c r="Q51" s="31">
        <v>72</v>
      </c>
      <c r="R51" s="31">
        <v>190</v>
      </c>
      <c r="S51" s="31">
        <v>16</v>
      </c>
      <c r="T51" s="31">
        <v>339</v>
      </c>
      <c r="U51" s="31">
        <v>9</v>
      </c>
      <c r="V51" s="31">
        <v>72</v>
      </c>
      <c r="W51" s="31">
        <v>328</v>
      </c>
      <c r="X51" s="31">
        <v>55</v>
      </c>
      <c r="Y51" s="31">
        <v>71</v>
      </c>
      <c r="Z51" s="31">
        <v>180</v>
      </c>
      <c r="AA51" s="31">
        <v>39</v>
      </c>
      <c r="AB51" s="31">
        <v>115</v>
      </c>
      <c r="AC51" s="31">
        <v>19</v>
      </c>
      <c r="AD51" s="18"/>
      <c r="AE51" s="17"/>
      <c r="AF51" s="19"/>
      <c r="AG51" s="19"/>
      <c r="AH51" s="17"/>
      <c r="AI51" s="20"/>
      <c r="AJ51" s="20"/>
      <c r="AK51" s="20"/>
      <c r="AL51" s="20"/>
      <c r="AM51" s="20"/>
      <c r="AN51" s="20"/>
      <c r="AO51" s="16"/>
      <c r="AP51" s="51" t="s">
        <v>52</v>
      </c>
      <c r="AQ51" s="105" t="s">
        <v>212</v>
      </c>
      <c r="AR51" s="103" t="s">
        <v>42</v>
      </c>
    </row>
    <row r="52" spans="1:44" x14ac:dyDescent="0.2">
      <c r="A52" s="102">
        <v>49</v>
      </c>
      <c r="B52" s="107">
        <v>47</v>
      </c>
      <c r="C52" s="22"/>
      <c r="D52" s="51" t="s">
        <v>99</v>
      </c>
      <c r="E52" s="54" t="s">
        <v>34</v>
      </c>
      <c r="F52" s="55">
        <v>2023</v>
      </c>
      <c r="G52" s="55">
        <v>5</v>
      </c>
      <c r="H52" s="55">
        <v>19</v>
      </c>
      <c r="I52" s="55">
        <v>10</v>
      </c>
      <c r="J52" s="55">
        <v>17</v>
      </c>
      <c r="K52" s="56">
        <v>23.8</v>
      </c>
      <c r="L52" s="57">
        <v>45.423000000000002</v>
      </c>
      <c r="M52" s="57">
        <v>148.971</v>
      </c>
      <c r="N52" s="55">
        <v>130</v>
      </c>
      <c r="O52" s="35" t="s">
        <v>285</v>
      </c>
      <c r="P52" s="58">
        <v>4.4000000000000004</v>
      </c>
      <c r="Q52" s="39">
        <v>54</v>
      </c>
      <c r="R52" s="39">
        <v>96</v>
      </c>
      <c r="S52" s="39">
        <v>15.533099999999999</v>
      </c>
      <c r="T52" s="39">
        <v>209.126</v>
      </c>
      <c r="U52" s="39">
        <v>31</v>
      </c>
      <c r="V52" s="39">
        <v>309</v>
      </c>
      <c r="W52" s="44">
        <v>80</v>
      </c>
      <c r="X52" s="44">
        <v>20</v>
      </c>
      <c r="Y52" s="44">
        <v>142</v>
      </c>
      <c r="Z52" s="39">
        <v>206</v>
      </c>
      <c r="AA52" s="39">
        <v>78</v>
      </c>
      <c r="AB52" s="39">
        <v>74</v>
      </c>
      <c r="AC52" s="21"/>
      <c r="AD52" s="18">
        <v>0.62</v>
      </c>
      <c r="AE52" s="17">
        <v>117</v>
      </c>
      <c r="AF52" s="19">
        <v>5715000000000000</v>
      </c>
      <c r="AG52" s="19">
        <f>AF52*10000000</f>
        <v>5.7149999999999996E+22</v>
      </c>
      <c r="AH52" s="17">
        <v>96</v>
      </c>
      <c r="AI52" s="20">
        <v>2.2770000000000001</v>
      </c>
      <c r="AJ52" s="20">
        <v>-1.69</v>
      </c>
      <c r="AK52" s="20">
        <v>-0.58699999999999997</v>
      </c>
      <c r="AL52" s="20">
        <v>-1.8480000000000001</v>
      </c>
      <c r="AM52" s="20">
        <v>-4.6900000000000004</v>
      </c>
      <c r="AN52" s="20">
        <v>-1.748</v>
      </c>
      <c r="AO52" s="16">
        <v>15</v>
      </c>
      <c r="AP52" s="59" t="s">
        <v>35</v>
      </c>
      <c r="AQ52" s="105" t="s">
        <v>213</v>
      </c>
      <c r="AR52" s="15" t="s">
        <v>40</v>
      </c>
    </row>
    <row r="53" spans="1:44" x14ac:dyDescent="0.2">
      <c r="A53" s="102">
        <v>50</v>
      </c>
      <c r="B53" s="107">
        <v>48</v>
      </c>
      <c r="C53" s="22"/>
      <c r="D53" s="51" t="s">
        <v>100</v>
      </c>
      <c r="E53" s="51" t="s">
        <v>51</v>
      </c>
      <c r="F53" s="16">
        <v>2023</v>
      </c>
      <c r="G53" s="16">
        <v>5</v>
      </c>
      <c r="H53" s="16">
        <v>21</v>
      </c>
      <c r="I53" s="16">
        <v>8</v>
      </c>
      <c r="J53" s="16">
        <v>24</v>
      </c>
      <c r="K53" s="66">
        <v>32.700000000000003</v>
      </c>
      <c r="L53" s="52">
        <v>43.454999999999998</v>
      </c>
      <c r="M53" s="52">
        <v>45.356999999999999</v>
      </c>
      <c r="N53" s="16">
        <v>130</v>
      </c>
      <c r="O53" s="38" t="s">
        <v>51</v>
      </c>
      <c r="P53" s="64">
        <v>3.3</v>
      </c>
      <c r="Q53" s="31">
        <v>37</v>
      </c>
      <c r="R53" s="31">
        <v>243</v>
      </c>
      <c r="S53" s="31">
        <v>53</v>
      </c>
      <c r="T53" s="31">
        <v>63</v>
      </c>
      <c r="U53" s="31">
        <v>0</v>
      </c>
      <c r="V53" s="31">
        <v>153</v>
      </c>
      <c r="W53" s="31">
        <v>25</v>
      </c>
      <c r="X53" s="31">
        <v>65</v>
      </c>
      <c r="Y53" s="31">
        <v>28</v>
      </c>
      <c r="Z53" s="31">
        <v>282</v>
      </c>
      <c r="AA53" s="31">
        <v>65</v>
      </c>
      <c r="AB53" s="31">
        <v>152</v>
      </c>
      <c r="AC53" s="31">
        <v>42</v>
      </c>
      <c r="AD53" s="18"/>
      <c r="AE53" s="17"/>
      <c r="AF53" s="19"/>
      <c r="AG53" s="19"/>
      <c r="AH53" s="17"/>
      <c r="AI53" s="20"/>
      <c r="AJ53" s="20"/>
      <c r="AK53" s="20"/>
      <c r="AL53" s="20"/>
      <c r="AM53" s="20"/>
      <c r="AN53" s="20"/>
      <c r="AO53" s="16"/>
      <c r="AP53" s="51" t="s">
        <v>52</v>
      </c>
      <c r="AQ53" s="105" t="s">
        <v>214</v>
      </c>
      <c r="AR53" s="103" t="s">
        <v>42</v>
      </c>
    </row>
    <row r="54" spans="1:44" x14ac:dyDescent="0.2">
      <c r="A54" s="102">
        <v>51</v>
      </c>
      <c r="B54" s="107">
        <v>49</v>
      </c>
      <c r="C54" s="22"/>
      <c r="D54" s="51" t="s">
        <v>101</v>
      </c>
      <c r="E54" s="54" t="s">
        <v>34</v>
      </c>
      <c r="F54" s="55">
        <v>2023</v>
      </c>
      <c r="G54" s="55">
        <v>5</v>
      </c>
      <c r="H54" s="55">
        <v>21</v>
      </c>
      <c r="I54" s="55">
        <v>9</v>
      </c>
      <c r="J54" s="55">
        <v>39</v>
      </c>
      <c r="K54" s="56">
        <v>47.2</v>
      </c>
      <c r="L54" s="57">
        <v>43.576999999999998</v>
      </c>
      <c r="M54" s="82">
        <v>146.87899999999999</v>
      </c>
      <c r="N54" s="55">
        <v>40</v>
      </c>
      <c r="O54" s="35" t="s">
        <v>285</v>
      </c>
      <c r="P54" s="58">
        <v>4.5999999999999996</v>
      </c>
      <c r="Q54" s="39">
        <v>30</v>
      </c>
      <c r="R54" s="39">
        <v>137</v>
      </c>
      <c r="S54" s="39">
        <v>59.736899999999999</v>
      </c>
      <c r="T54" s="39">
        <v>326.88900000000001</v>
      </c>
      <c r="U54" s="39">
        <v>4</v>
      </c>
      <c r="V54" s="39">
        <v>230</v>
      </c>
      <c r="W54" s="44">
        <v>180</v>
      </c>
      <c r="X54" s="44">
        <v>72</v>
      </c>
      <c r="Y54" s="44">
        <v>155</v>
      </c>
      <c r="Z54" s="39">
        <v>278</v>
      </c>
      <c r="AA54" s="39">
        <v>66</v>
      </c>
      <c r="AB54" s="39">
        <v>19</v>
      </c>
      <c r="AC54" s="21"/>
      <c r="AD54" s="18">
        <v>0.82</v>
      </c>
      <c r="AE54" s="17">
        <v>27</v>
      </c>
      <c r="AF54" s="19">
        <v>9742000000000000</v>
      </c>
      <c r="AG54" s="19">
        <f>AF54*10000000</f>
        <v>9.7420000000000005E+22</v>
      </c>
      <c r="AH54" s="17">
        <v>90</v>
      </c>
      <c r="AI54" s="20">
        <v>2.0739999999999998</v>
      </c>
      <c r="AJ54" s="20">
        <v>1.6E-2</v>
      </c>
      <c r="AK54" s="20">
        <v>-2.09</v>
      </c>
      <c r="AL54" s="20">
        <v>-2.8980000000000001</v>
      </c>
      <c r="AM54" s="20">
        <v>-3.56</v>
      </c>
      <c r="AN54" s="20">
        <v>8.3360000000000003</v>
      </c>
      <c r="AO54" s="16">
        <v>15</v>
      </c>
      <c r="AP54" s="59" t="s">
        <v>35</v>
      </c>
      <c r="AQ54" s="105" t="s">
        <v>215</v>
      </c>
      <c r="AR54" s="15" t="s">
        <v>40</v>
      </c>
    </row>
    <row r="55" spans="1:44" x14ac:dyDescent="0.2">
      <c r="A55" s="102">
        <v>52</v>
      </c>
      <c r="B55" s="107">
        <v>50</v>
      </c>
      <c r="C55" s="22"/>
      <c r="D55" s="51" t="s">
        <v>102</v>
      </c>
      <c r="E55" s="51" t="s">
        <v>51</v>
      </c>
      <c r="F55" s="16">
        <v>2023</v>
      </c>
      <c r="G55" s="16">
        <v>5</v>
      </c>
      <c r="H55" s="16">
        <v>25</v>
      </c>
      <c r="I55" s="16">
        <v>19</v>
      </c>
      <c r="J55" s="16">
        <v>2</v>
      </c>
      <c r="K55" s="66">
        <v>44.9</v>
      </c>
      <c r="L55" s="52">
        <v>44.008000000000003</v>
      </c>
      <c r="M55" s="52">
        <v>39.006999999999998</v>
      </c>
      <c r="N55" s="16">
        <v>11</v>
      </c>
      <c r="O55" s="38" t="s">
        <v>51</v>
      </c>
      <c r="P55" s="64">
        <v>3.8</v>
      </c>
      <c r="Q55" s="31">
        <v>21</v>
      </c>
      <c r="R55" s="31">
        <v>55</v>
      </c>
      <c r="S55" s="31">
        <v>36</v>
      </c>
      <c r="T55" s="31">
        <v>309</v>
      </c>
      <c r="U55" s="31">
        <v>46</v>
      </c>
      <c r="V55" s="31">
        <v>169</v>
      </c>
      <c r="W55" s="31">
        <v>298</v>
      </c>
      <c r="X55" s="31">
        <v>76</v>
      </c>
      <c r="Y55" s="31">
        <v>-128</v>
      </c>
      <c r="Z55" s="31">
        <v>190</v>
      </c>
      <c r="AA55" s="31">
        <v>40</v>
      </c>
      <c r="AB55" s="31">
        <v>-23</v>
      </c>
      <c r="AC55" s="31">
        <v>30</v>
      </c>
      <c r="AD55" s="18"/>
      <c r="AE55" s="17"/>
      <c r="AF55" s="19"/>
      <c r="AG55" s="19"/>
      <c r="AH55" s="17"/>
      <c r="AI55" s="20"/>
      <c r="AJ55" s="20"/>
      <c r="AK55" s="20"/>
      <c r="AL55" s="20"/>
      <c r="AM55" s="20"/>
      <c r="AN55" s="20"/>
      <c r="AO55" s="16"/>
      <c r="AP55" s="51" t="s">
        <v>52</v>
      </c>
      <c r="AQ55" s="105" t="s">
        <v>216</v>
      </c>
      <c r="AR55" s="103" t="s">
        <v>42</v>
      </c>
    </row>
    <row r="56" spans="1:44" x14ac:dyDescent="0.2">
      <c r="A56" s="102">
        <v>53</v>
      </c>
      <c r="B56" s="107">
        <v>51</v>
      </c>
      <c r="C56" s="22"/>
      <c r="D56" s="51" t="s">
        <v>103</v>
      </c>
      <c r="E56" s="51" t="s">
        <v>51</v>
      </c>
      <c r="F56" s="16">
        <v>2023</v>
      </c>
      <c r="G56" s="16">
        <v>5</v>
      </c>
      <c r="H56" s="16">
        <v>25</v>
      </c>
      <c r="I56" s="16">
        <v>20</v>
      </c>
      <c r="J56" s="16">
        <v>31</v>
      </c>
      <c r="K56" s="66">
        <v>52.1</v>
      </c>
      <c r="L56" s="52">
        <v>44.018000000000001</v>
      </c>
      <c r="M56" s="52">
        <v>38.99</v>
      </c>
      <c r="N56" s="16">
        <v>10</v>
      </c>
      <c r="O56" s="38" t="s">
        <v>51</v>
      </c>
      <c r="P56" s="64">
        <v>3.2</v>
      </c>
      <c r="Q56" s="31">
        <v>8</v>
      </c>
      <c r="R56" s="31">
        <v>63</v>
      </c>
      <c r="S56" s="31">
        <v>20</v>
      </c>
      <c r="T56" s="31">
        <v>330</v>
      </c>
      <c r="U56" s="31">
        <v>68</v>
      </c>
      <c r="V56" s="31">
        <v>175</v>
      </c>
      <c r="W56" s="31">
        <v>316</v>
      </c>
      <c r="X56" s="31">
        <v>57</v>
      </c>
      <c r="Y56" s="31">
        <v>-115</v>
      </c>
      <c r="Z56" s="31">
        <v>176</v>
      </c>
      <c r="AA56" s="31">
        <v>41</v>
      </c>
      <c r="AB56" s="31">
        <v>-58</v>
      </c>
      <c r="AC56" s="31">
        <v>23</v>
      </c>
      <c r="AD56" s="18"/>
      <c r="AE56" s="17"/>
      <c r="AF56" s="19"/>
      <c r="AG56" s="19"/>
      <c r="AH56" s="17"/>
      <c r="AI56" s="20"/>
      <c r="AJ56" s="20"/>
      <c r="AK56" s="20"/>
      <c r="AL56" s="20"/>
      <c r="AM56" s="20"/>
      <c r="AN56" s="20"/>
      <c r="AO56" s="16"/>
      <c r="AP56" s="51" t="s">
        <v>52</v>
      </c>
      <c r="AQ56" s="105" t="s">
        <v>217</v>
      </c>
      <c r="AR56" s="103" t="s">
        <v>42</v>
      </c>
    </row>
    <row r="57" spans="1:44" x14ac:dyDescent="0.2">
      <c r="A57" s="102">
        <v>54</v>
      </c>
      <c r="B57" s="107">
        <v>52</v>
      </c>
      <c r="C57" s="22"/>
      <c r="D57" s="51" t="s">
        <v>104</v>
      </c>
      <c r="E57" s="67" t="s">
        <v>34</v>
      </c>
      <c r="F57" s="55">
        <v>2023</v>
      </c>
      <c r="G57" s="55">
        <v>5</v>
      </c>
      <c r="H57" s="55">
        <v>28</v>
      </c>
      <c r="I57" s="55">
        <v>18</v>
      </c>
      <c r="J57" s="55">
        <v>3</v>
      </c>
      <c r="K57" s="56">
        <v>12.7</v>
      </c>
      <c r="L57" s="57">
        <v>52.962000000000003</v>
      </c>
      <c r="M57" s="68">
        <v>142.70400000000001</v>
      </c>
      <c r="N57" s="55">
        <v>11</v>
      </c>
      <c r="O57" s="35" t="s">
        <v>286</v>
      </c>
      <c r="P57" s="58">
        <v>3.8</v>
      </c>
      <c r="Q57" s="32">
        <v>85</v>
      </c>
      <c r="R57" s="32">
        <v>309</v>
      </c>
      <c r="S57" s="32">
        <v>0</v>
      </c>
      <c r="T57" s="32">
        <v>39</v>
      </c>
      <c r="U57" s="32">
        <v>5</v>
      </c>
      <c r="V57" s="32">
        <v>129</v>
      </c>
      <c r="W57" s="31">
        <v>39</v>
      </c>
      <c r="X57" s="31">
        <v>50</v>
      </c>
      <c r="Y57" s="31">
        <v>90</v>
      </c>
      <c r="Z57" s="32">
        <v>219</v>
      </c>
      <c r="AA57" s="32">
        <v>40</v>
      </c>
      <c r="AB57" s="32">
        <v>90</v>
      </c>
      <c r="AC57" s="39">
        <v>26</v>
      </c>
      <c r="AD57" s="25"/>
      <c r="AE57" s="25"/>
      <c r="AF57" s="25"/>
      <c r="AG57" s="25"/>
      <c r="AH57" s="26"/>
      <c r="AI57" s="26"/>
      <c r="AJ57" s="26"/>
      <c r="AK57" s="26"/>
      <c r="AL57" s="26"/>
      <c r="AM57" s="24"/>
      <c r="AN57" s="20"/>
      <c r="AO57" s="46"/>
      <c r="AP57" s="67" t="s">
        <v>36</v>
      </c>
      <c r="AQ57" s="105" t="s">
        <v>218</v>
      </c>
      <c r="AR57" s="27" t="s">
        <v>42</v>
      </c>
    </row>
    <row r="58" spans="1:44" x14ac:dyDescent="0.2">
      <c r="A58" s="102">
        <v>55</v>
      </c>
      <c r="B58" s="107">
        <v>53</v>
      </c>
      <c r="C58" s="22"/>
      <c r="D58" s="51" t="s">
        <v>105</v>
      </c>
      <c r="E58" s="60" t="s">
        <v>49</v>
      </c>
      <c r="F58" s="16">
        <v>2023</v>
      </c>
      <c r="G58" s="16">
        <v>5</v>
      </c>
      <c r="H58" s="16">
        <v>31</v>
      </c>
      <c r="I58" s="16">
        <v>14</v>
      </c>
      <c r="J58" s="16">
        <v>1</v>
      </c>
      <c r="K58" s="66">
        <v>45.9</v>
      </c>
      <c r="L58" s="52">
        <v>55.268000000000001</v>
      </c>
      <c r="M58" s="52">
        <v>163.32</v>
      </c>
      <c r="N58" s="16">
        <v>40</v>
      </c>
      <c r="O58" s="37" t="s">
        <v>49</v>
      </c>
      <c r="P58" s="64">
        <v>5.3</v>
      </c>
      <c r="Q58" s="45">
        <v>51</v>
      </c>
      <c r="R58" s="45">
        <v>7</v>
      </c>
      <c r="S58" s="45">
        <v>35</v>
      </c>
      <c r="T58" s="45">
        <v>219</v>
      </c>
      <c r="U58" s="45">
        <v>16</v>
      </c>
      <c r="V58" s="45">
        <v>118</v>
      </c>
      <c r="W58" s="45">
        <v>54</v>
      </c>
      <c r="X58" s="45">
        <v>69</v>
      </c>
      <c r="Y58" s="45">
        <v>128</v>
      </c>
      <c r="Z58" s="45">
        <v>169</v>
      </c>
      <c r="AA58" s="45">
        <v>42</v>
      </c>
      <c r="AB58" s="45">
        <v>32</v>
      </c>
      <c r="AC58" s="39"/>
      <c r="AD58" s="18"/>
      <c r="AE58" s="17"/>
      <c r="AF58" s="96">
        <v>1.31E+17</v>
      </c>
      <c r="AG58" s="19">
        <f>AF58*10000000</f>
        <v>1.3099999999999999E+24</v>
      </c>
      <c r="AH58" s="17"/>
      <c r="AI58" s="20"/>
      <c r="AJ58" s="20"/>
      <c r="AK58" s="20"/>
      <c r="AL58" s="20"/>
      <c r="AM58" s="20"/>
      <c r="AN58" s="20"/>
      <c r="AO58" s="16"/>
      <c r="AP58" s="77" t="s">
        <v>43</v>
      </c>
      <c r="AQ58" s="105" t="s">
        <v>219</v>
      </c>
      <c r="AR58" s="103" t="s">
        <v>40</v>
      </c>
    </row>
    <row r="59" spans="1:44" x14ac:dyDescent="0.2">
      <c r="A59" s="102">
        <v>56</v>
      </c>
      <c r="B59" s="107">
        <v>54</v>
      </c>
      <c r="C59" s="22"/>
      <c r="D59" s="51" t="s">
        <v>106</v>
      </c>
      <c r="E59" s="51" t="s">
        <v>51</v>
      </c>
      <c r="F59" s="16">
        <v>2023</v>
      </c>
      <c r="G59" s="16">
        <v>6</v>
      </c>
      <c r="H59" s="16">
        <v>7</v>
      </c>
      <c r="I59" s="16">
        <v>6</v>
      </c>
      <c r="J59" s="16">
        <v>24</v>
      </c>
      <c r="K59" s="66">
        <v>7.7</v>
      </c>
      <c r="L59" s="52">
        <v>42.363</v>
      </c>
      <c r="M59" s="52">
        <v>45.137</v>
      </c>
      <c r="N59" s="16">
        <v>17</v>
      </c>
      <c r="O59" s="38" t="s">
        <v>51</v>
      </c>
      <c r="P59" s="64">
        <v>3.3</v>
      </c>
      <c r="Q59" s="31">
        <v>61</v>
      </c>
      <c r="R59" s="31">
        <v>10</v>
      </c>
      <c r="S59" s="31">
        <v>23</v>
      </c>
      <c r="T59" s="31">
        <v>230</v>
      </c>
      <c r="U59" s="31">
        <v>17</v>
      </c>
      <c r="V59" s="31">
        <v>133</v>
      </c>
      <c r="W59" s="31">
        <v>61</v>
      </c>
      <c r="X59" s="31">
        <v>65</v>
      </c>
      <c r="Y59" s="31">
        <v>115</v>
      </c>
      <c r="Z59" s="31">
        <v>193</v>
      </c>
      <c r="AA59" s="31">
        <v>35</v>
      </c>
      <c r="AB59" s="31">
        <v>47</v>
      </c>
      <c r="AC59" s="31">
        <v>43</v>
      </c>
      <c r="AD59" s="18"/>
      <c r="AE59" s="17"/>
      <c r="AF59" s="19"/>
      <c r="AG59" s="19"/>
      <c r="AH59" s="17"/>
      <c r="AI59" s="20"/>
      <c r="AJ59" s="20"/>
      <c r="AK59" s="20"/>
      <c r="AL59" s="20"/>
      <c r="AM59" s="20"/>
      <c r="AN59" s="20"/>
      <c r="AO59" s="16"/>
      <c r="AP59" s="51" t="s">
        <v>52</v>
      </c>
      <c r="AQ59" s="105" t="s">
        <v>220</v>
      </c>
      <c r="AR59" s="103" t="s">
        <v>42</v>
      </c>
    </row>
    <row r="60" spans="1:44" x14ac:dyDescent="0.2">
      <c r="A60" s="102">
        <v>57</v>
      </c>
      <c r="B60" s="107">
        <v>55</v>
      </c>
      <c r="C60" s="22"/>
      <c r="D60" s="51" t="s">
        <v>107</v>
      </c>
      <c r="E60" s="60" t="s">
        <v>47</v>
      </c>
      <c r="F60" s="61">
        <v>2023</v>
      </c>
      <c r="G60" s="61">
        <v>6</v>
      </c>
      <c r="H60" s="61">
        <v>8</v>
      </c>
      <c r="I60" s="61">
        <v>22</v>
      </c>
      <c r="J60" s="61">
        <v>57</v>
      </c>
      <c r="K60" s="62">
        <v>15.4</v>
      </c>
      <c r="L60" s="63">
        <v>53.54</v>
      </c>
      <c r="M60" s="63">
        <v>108.54</v>
      </c>
      <c r="N60" s="61">
        <v>18</v>
      </c>
      <c r="O60" s="36" t="s">
        <v>47</v>
      </c>
      <c r="P60" s="64">
        <v>4.3</v>
      </c>
      <c r="Q60" s="36">
        <v>9</v>
      </c>
      <c r="R60" s="36">
        <v>332</v>
      </c>
      <c r="S60" s="36">
        <v>11</v>
      </c>
      <c r="T60" s="36">
        <v>64</v>
      </c>
      <c r="U60" s="36">
        <v>76</v>
      </c>
      <c r="V60" s="36">
        <v>204</v>
      </c>
      <c r="W60" s="47">
        <v>252</v>
      </c>
      <c r="X60" s="47">
        <v>55</v>
      </c>
      <c r="Y60" s="47">
        <v>-76</v>
      </c>
      <c r="Z60" s="36">
        <v>49</v>
      </c>
      <c r="AA60" s="36">
        <v>37</v>
      </c>
      <c r="AB60" s="36">
        <v>-109</v>
      </c>
      <c r="AC60" s="42"/>
      <c r="AD60" s="30" t="s">
        <v>46</v>
      </c>
      <c r="AE60" s="19"/>
      <c r="AF60" s="19"/>
      <c r="AG60" s="19"/>
      <c r="AH60" s="20"/>
      <c r="AI60" s="20"/>
      <c r="AJ60" s="20"/>
      <c r="AK60" s="20"/>
      <c r="AL60" s="20"/>
      <c r="AM60" s="20"/>
      <c r="AN60" s="16"/>
      <c r="AO60" s="34"/>
      <c r="AP60" s="65" t="s">
        <v>48</v>
      </c>
      <c r="AQ60" s="105" t="s">
        <v>221</v>
      </c>
      <c r="AR60" s="103" t="s">
        <v>42</v>
      </c>
    </row>
    <row r="61" spans="1:44" x14ac:dyDescent="0.2">
      <c r="A61" s="102">
        <v>58</v>
      </c>
      <c r="B61" s="107">
        <v>56</v>
      </c>
      <c r="C61" s="22"/>
      <c r="D61" s="51" t="s">
        <v>108</v>
      </c>
      <c r="E61" s="54" t="s">
        <v>34</v>
      </c>
      <c r="F61" s="55">
        <v>2023</v>
      </c>
      <c r="G61" s="55">
        <v>6</v>
      </c>
      <c r="H61" s="55">
        <v>11</v>
      </c>
      <c r="I61" s="55">
        <v>9</v>
      </c>
      <c r="J61" s="55">
        <v>54</v>
      </c>
      <c r="K61" s="56">
        <v>45</v>
      </c>
      <c r="L61" s="57">
        <v>42.511000000000003</v>
      </c>
      <c r="M61" s="57">
        <v>141.93899999999999</v>
      </c>
      <c r="N61" s="55">
        <v>127</v>
      </c>
      <c r="O61" s="35" t="s">
        <v>285</v>
      </c>
      <c r="P61" s="58">
        <v>6.2</v>
      </c>
      <c r="Q61" s="39">
        <v>26</v>
      </c>
      <c r="R61" s="39">
        <v>336</v>
      </c>
      <c r="S61" s="39">
        <v>15.1472</v>
      </c>
      <c r="T61" s="39">
        <v>73.438999999999993</v>
      </c>
      <c r="U61" s="39">
        <v>60</v>
      </c>
      <c r="V61" s="39">
        <v>191</v>
      </c>
      <c r="W61" s="44">
        <v>258</v>
      </c>
      <c r="X61" s="44">
        <v>72</v>
      </c>
      <c r="Y61" s="44">
        <v>-74</v>
      </c>
      <c r="Z61" s="39">
        <v>35</v>
      </c>
      <c r="AA61" s="39">
        <v>24</v>
      </c>
      <c r="AB61" s="39">
        <v>-131</v>
      </c>
      <c r="AC61" s="21"/>
      <c r="AD61" s="18">
        <v>0.91</v>
      </c>
      <c r="AE61" s="17">
        <v>122</v>
      </c>
      <c r="AF61" s="19">
        <v>2.516E+18</v>
      </c>
      <c r="AG61" s="19">
        <f>AF61*10000000</f>
        <v>2.5160000000000001E+25</v>
      </c>
      <c r="AH61" s="17">
        <v>77</v>
      </c>
      <c r="AI61" s="20">
        <v>-1.2709999999999999</v>
      </c>
      <c r="AJ61" s="20">
        <v>1.1919999999999999</v>
      </c>
      <c r="AK61" s="20">
        <v>7.9000000000000001E-2</v>
      </c>
      <c r="AL61" s="20">
        <v>1.9339999999999999</v>
      </c>
      <c r="AM61" s="20">
        <v>0.30099999999999999</v>
      </c>
      <c r="AN61" s="20">
        <v>0.99</v>
      </c>
      <c r="AO61" s="16">
        <v>18</v>
      </c>
      <c r="AP61" s="59" t="s">
        <v>35</v>
      </c>
      <c r="AQ61" s="105" t="s">
        <v>222</v>
      </c>
      <c r="AR61" s="15" t="s">
        <v>40</v>
      </c>
    </row>
    <row r="62" spans="1:44" x14ac:dyDescent="0.2">
      <c r="A62" s="102">
        <v>59</v>
      </c>
      <c r="B62" s="107">
        <v>57</v>
      </c>
      <c r="C62" s="22"/>
      <c r="D62" s="51" t="s">
        <v>109</v>
      </c>
      <c r="E62" s="54" t="s">
        <v>34</v>
      </c>
      <c r="F62" s="55">
        <v>2023</v>
      </c>
      <c r="G62" s="55">
        <v>6</v>
      </c>
      <c r="H62" s="55">
        <v>17</v>
      </c>
      <c r="I62" s="55">
        <v>11</v>
      </c>
      <c r="J62" s="55">
        <v>35</v>
      </c>
      <c r="K62" s="56">
        <v>56.8</v>
      </c>
      <c r="L62" s="57">
        <v>47.688000000000002</v>
      </c>
      <c r="M62" s="57">
        <v>147.64599999999999</v>
      </c>
      <c r="N62" s="55">
        <v>431</v>
      </c>
      <c r="O62" s="35" t="s">
        <v>285</v>
      </c>
      <c r="P62" s="58">
        <v>5.6</v>
      </c>
      <c r="Q62" s="39">
        <v>75</v>
      </c>
      <c r="R62" s="39">
        <v>87</v>
      </c>
      <c r="S62" s="39">
        <v>1.1638599999999999</v>
      </c>
      <c r="T62" s="39">
        <v>352.26499999999999</v>
      </c>
      <c r="U62" s="39">
        <v>15</v>
      </c>
      <c r="V62" s="39">
        <v>262</v>
      </c>
      <c r="W62" s="44">
        <v>173</v>
      </c>
      <c r="X62" s="44">
        <v>60</v>
      </c>
      <c r="Y62" s="44">
        <v>91</v>
      </c>
      <c r="Z62" s="39">
        <v>350</v>
      </c>
      <c r="AA62" s="39">
        <v>30</v>
      </c>
      <c r="AB62" s="39">
        <v>88</v>
      </c>
      <c r="AC62" s="21"/>
      <c r="AD62" s="18">
        <v>0.63</v>
      </c>
      <c r="AE62" s="17">
        <v>443</v>
      </c>
      <c r="AF62" s="19">
        <v>3.004E+17</v>
      </c>
      <c r="AG62" s="19">
        <f>AF62*10000000</f>
        <v>3.004E+24</v>
      </c>
      <c r="AH62" s="17">
        <v>85</v>
      </c>
      <c r="AI62" s="20">
        <v>2.7069999999999999</v>
      </c>
      <c r="AJ62" s="20">
        <v>-0.28699999999999998</v>
      </c>
      <c r="AK62" s="20">
        <v>-2.42</v>
      </c>
      <c r="AL62" s="20">
        <v>0.14399999999999999</v>
      </c>
      <c r="AM62" s="20">
        <v>-1.5049999999999999</v>
      </c>
      <c r="AN62" s="20">
        <v>0.32700000000000001</v>
      </c>
      <c r="AO62" s="16">
        <v>17</v>
      </c>
      <c r="AP62" s="59" t="s">
        <v>35</v>
      </c>
      <c r="AQ62" s="105" t="s">
        <v>223</v>
      </c>
      <c r="AR62" s="15" t="s">
        <v>40</v>
      </c>
    </row>
    <row r="63" spans="1:44" x14ac:dyDescent="0.2">
      <c r="A63" s="102">
        <v>60</v>
      </c>
      <c r="B63" s="107">
        <v>58</v>
      </c>
      <c r="C63" s="22"/>
      <c r="D63" s="51" t="s">
        <v>110</v>
      </c>
      <c r="E63" s="51" t="s">
        <v>51</v>
      </c>
      <c r="F63" s="16">
        <v>2023</v>
      </c>
      <c r="G63" s="16">
        <v>6</v>
      </c>
      <c r="H63" s="16">
        <v>20</v>
      </c>
      <c r="I63" s="16">
        <v>8</v>
      </c>
      <c r="J63" s="16">
        <v>4</v>
      </c>
      <c r="K63" s="66">
        <v>4.4000000000000004</v>
      </c>
      <c r="L63" s="52">
        <v>44.085000000000001</v>
      </c>
      <c r="M63" s="52">
        <v>38.713000000000001</v>
      </c>
      <c r="N63" s="16">
        <v>20</v>
      </c>
      <c r="O63" s="38" t="s">
        <v>51</v>
      </c>
      <c r="P63" s="64">
        <v>3.2</v>
      </c>
      <c r="Q63" s="31">
        <v>8</v>
      </c>
      <c r="R63" s="31">
        <v>213</v>
      </c>
      <c r="S63" s="31">
        <v>20</v>
      </c>
      <c r="T63" s="31">
        <v>120</v>
      </c>
      <c r="U63" s="31">
        <v>68</v>
      </c>
      <c r="V63" s="31">
        <v>324</v>
      </c>
      <c r="W63" s="31">
        <v>105</v>
      </c>
      <c r="X63" s="31">
        <v>57</v>
      </c>
      <c r="Y63" s="31">
        <v>-115</v>
      </c>
      <c r="Z63" s="31">
        <v>325</v>
      </c>
      <c r="AA63" s="31">
        <v>41</v>
      </c>
      <c r="AB63" s="31">
        <v>-58</v>
      </c>
      <c r="AC63" s="31">
        <v>20</v>
      </c>
      <c r="AD63" s="18"/>
      <c r="AE63" s="17"/>
      <c r="AF63" s="19"/>
      <c r="AG63" s="19"/>
      <c r="AH63" s="17"/>
      <c r="AI63" s="20"/>
      <c r="AJ63" s="20"/>
      <c r="AK63" s="20"/>
      <c r="AL63" s="20"/>
      <c r="AM63" s="20"/>
      <c r="AN63" s="20"/>
      <c r="AO63" s="16"/>
      <c r="AP63" s="51" t="s">
        <v>52</v>
      </c>
      <c r="AQ63" s="105" t="s">
        <v>224</v>
      </c>
      <c r="AR63" s="103" t="s">
        <v>42</v>
      </c>
    </row>
    <row r="64" spans="1:44" x14ac:dyDescent="0.2">
      <c r="A64" s="102">
        <v>61</v>
      </c>
      <c r="B64" s="107">
        <v>59</v>
      </c>
      <c r="C64" s="22"/>
      <c r="D64" s="51" t="s">
        <v>111</v>
      </c>
      <c r="E64" s="51" t="s">
        <v>51</v>
      </c>
      <c r="F64" s="16">
        <v>2023</v>
      </c>
      <c r="G64" s="16">
        <v>6</v>
      </c>
      <c r="H64" s="16">
        <v>23</v>
      </c>
      <c r="I64" s="16">
        <v>10</v>
      </c>
      <c r="J64" s="16">
        <v>32</v>
      </c>
      <c r="K64" s="66">
        <v>21</v>
      </c>
      <c r="L64" s="52">
        <v>44.91</v>
      </c>
      <c r="M64" s="52">
        <v>41.177999999999997</v>
      </c>
      <c r="N64" s="16">
        <v>6</v>
      </c>
      <c r="O64" s="38" t="s">
        <v>51</v>
      </c>
      <c r="P64" s="64">
        <v>3.3</v>
      </c>
      <c r="Q64" s="31">
        <v>20</v>
      </c>
      <c r="R64" s="31">
        <v>75</v>
      </c>
      <c r="S64" s="31">
        <v>60</v>
      </c>
      <c r="T64" s="31">
        <v>304</v>
      </c>
      <c r="U64" s="31">
        <v>20</v>
      </c>
      <c r="V64" s="31">
        <v>173</v>
      </c>
      <c r="W64" s="31">
        <v>124</v>
      </c>
      <c r="X64" s="31">
        <v>90</v>
      </c>
      <c r="Y64" s="31">
        <v>150</v>
      </c>
      <c r="Z64" s="31">
        <v>214</v>
      </c>
      <c r="AA64" s="31">
        <v>60</v>
      </c>
      <c r="AB64" s="31">
        <v>0</v>
      </c>
      <c r="AC64" s="31">
        <v>33</v>
      </c>
      <c r="AD64" s="18"/>
      <c r="AE64" s="17"/>
      <c r="AF64" s="19"/>
      <c r="AG64" s="19"/>
      <c r="AH64" s="17"/>
      <c r="AI64" s="20"/>
      <c r="AJ64" s="20"/>
      <c r="AK64" s="20"/>
      <c r="AL64" s="20"/>
      <c r="AM64" s="20"/>
      <c r="AN64" s="20"/>
      <c r="AO64" s="16"/>
      <c r="AP64" s="51" t="s">
        <v>52</v>
      </c>
      <c r="AQ64" s="105" t="s">
        <v>225</v>
      </c>
      <c r="AR64" s="103" t="s">
        <v>42</v>
      </c>
    </row>
    <row r="65" spans="1:44" x14ac:dyDescent="0.2">
      <c r="A65" s="102">
        <v>62</v>
      </c>
      <c r="B65" s="107">
        <v>60</v>
      </c>
      <c r="C65" s="22">
        <v>1</v>
      </c>
      <c r="D65" s="51" t="s">
        <v>112</v>
      </c>
      <c r="E65" s="81" t="s">
        <v>34</v>
      </c>
      <c r="F65" s="79">
        <v>2023</v>
      </c>
      <c r="G65" s="55">
        <v>6</v>
      </c>
      <c r="H65" s="55">
        <v>23</v>
      </c>
      <c r="I65" s="55">
        <v>17</v>
      </c>
      <c r="J65" s="55">
        <v>39</v>
      </c>
      <c r="K65" s="56">
        <v>12.3</v>
      </c>
      <c r="L65" s="68">
        <v>45.692999999999998</v>
      </c>
      <c r="M65" s="68">
        <v>143.23500000000001</v>
      </c>
      <c r="N65" s="79">
        <v>337</v>
      </c>
      <c r="O65" s="35" t="s">
        <v>285</v>
      </c>
      <c r="P65" s="58">
        <v>5.7</v>
      </c>
      <c r="Q65" s="39">
        <v>21</v>
      </c>
      <c r="R65" s="39">
        <v>35</v>
      </c>
      <c r="S65" s="39">
        <v>53.716200000000001</v>
      </c>
      <c r="T65" s="39">
        <v>156.559</v>
      </c>
      <c r="U65" s="39">
        <v>28</v>
      </c>
      <c r="V65" s="39">
        <v>294</v>
      </c>
      <c r="W65" s="44">
        <v>343</v>
      </c>
      <c r="X65" s="44">
        <v>85</v>
      </c>
      <c r="Y65" s="44">
        <v>-36</v>
      </c>
      <c r="Z65" s="39">
        <v>77</v>
      </c>
      <c r="AA65" s="39">
        <v>54</v>
      </c>
      <c r="AB65" s="39">
        <v>-174</v>
      </c>
      <c r="AC65" s="21"/>
      <c r="AD65" s="18">
        <v>0.87</v>
      </c>
      <c r="AE65" s="17">
        <v>350</v>
      </c>
      <c r="AF65" s="19">
        <v>4.241E+17</v>
      </c>
      <c r="AG65" s="19">
        <f>AF65*10000000</f>
        <v>4.2410000000000001E+24</v>
      </c>
      <c r="AH65" s="17">
        <v>81</v>
      </c>
      <c r="AI65" s="20">
        <v>-0.20899999999999999</v>
      </c>
      <c r="AJ65" s="20">
        <v>1.905</v>
      </c>
      <c r="AK65" s="20">
        <v>-1.696</v>
      </c>
      <c r="AL65" s="20">
        <v>0.159</v>
      </c>
      <c r="AM65" s="20">
        <v>-2.548</v>
      </c>
      <c r="AN65" s="20">
        <v>-2.8620000000000001</v>
      </c>
      <c r="AO65" s="16">
        <v>17</v>
      </c>
      <c r="AP65" s="81" t="s">
        <v>36</v>
      </c>
      <c r="AQ65" s="105" t="s">
        <v>282</v>
      </c>
      <c r="AR65" s="15" t="s">
        <v>40</v>
      </c>
    </row>
    <row r="66" spans="1:44" x14ac:dyDescent="0.2">
      <c r="A66" s="102">
        <v>63</v>
      </c>
      <c r="B66" s="22">
        <v>60</v>
      </c>
      <c r="C66" s="22">
        <v>2</v>
      </c>
      <c r="D66" s="51" t="s">
        <v>112</v>
      </c>
      <c r="E66" s="81" t="s">
        <v>34</v>
      </c>
      <c r="F66" s="79">
        <v>2023</v>
      </c>
      <c r="G66" s="55">
        <v>6</v>
      </c>
      <c r="H66" s="55">
        <v>23</v>
      </c>
      <c r="I66" s="55">
        <v>17</v>
      </c>
      <c r="J66" s="55">
        <v>39</v>
      </c>
      <c r="K66" s="56">
        <v>12.3</v>
      </c>
      <c r="L66" s="68">
        <v>45.692999999999998</v>
      </c>
      <c r="M66" s="68">
        <v>143.23500000000001</v>
      </c>
      <c r="N66" s="79">
        <v>337</v>
      </c>
      <c r="O66" s="35" t="s">
        <v>286</v>
      </c>
      <c r="P66" s="58">
        <v>5.7</v>
      </c>
      <c r="Q66" s="32">
        <v>22</v>
      </c>
      <c r="R66" s="32">
        <v>25</v>
      </c>
      <c r="S66" s="32">
        <v>50</v>
      </c>
      <c r="T66" s="32">
        <v>143</v>
      </c>
      <c r="U66" s="32">
        <v>32</v>
      </c>
      <c r="V66" s="32">
        <v>280</v>
      </c>
      <c r="W66" s="31">
        <v>331</v>
      </c>
      <c r="X66" s="31">
        <v>84</v>
      </c>
      <c r="Y66" s="31">
        <v>-40</v>
      </c>
      <c r="Z66" s="32">
        <v>66</v>
      </c>
      <c r="AA66" s="32">
        <v>51</v>
      </c>
      <c r="AB66" s="32">
        <v>-172</v>
      </c>
      <c r="AC66" s="39">
        <v>44</v>
      </c>
      <c r="AD66" s="25"/>
      <c r="AE66" s="25"/>
      <c r="AF66" s="25"/>
      <c r="AG66" s="25"/>
      <c r="AH66" s="26"/>
      <c r="AI66" s="26"/>
      <c r="AJ66" s="26"/>
      <c r="AK66" s="26"/>
      <c r="AL66" s="26"/>
      <c r="AM66" s="24"/>
      <c r="AN66" s="20"/>
      <c r="AO66" s="46"/>
      <c r="AP66" s="23" t="s">
        <v>36</v>
      </c>
      <c r="AQ66" s="105" t="s">
        <v>283</v>
      </c>
      <c r="AR66" s="27" t="s">
        <v>42</v>
      </c>
    </row>
    <row r="67" spans="1:44" x14ac:dyDescent="0.2">
      <c r="A67" s="102">
        <v>64</v>
      </c>
      <c r="B67" s="22">
        <v>61</v>
      </c>
      <c r="C67" s="22"/>
      <c r="D67" s="51" t="s">
        <v>113</v>
      </c>
      <c r="E67" s="67" t="s">
        <v>34</v>
      </c>
      <c r="F67" s="55">
        <v>2023</v>
      </c>
      <c r="G67" s="55">
        <v>6</v>
      </c>
      <c r="H67" s="55">
        <v>24</v>
      </c>
      <c r="I67" s="55">
        <v>16</v>
      </c>
      <c r="J67" s="55">
        <v>54</v>
      </c>
      <c r="K67" s="56">
        <v>31.5</v>
      </c>
      <c r="L67" s="57">
        <v>50.121000000000002</v>
      </c>
      <c r="M67" s="68">
        <v>142.33699999999999</v>
      </c>
      <c r="N67" s="55">
        <v>3</v>
      </c>
      <c r="O67" s="35" t="s">
        <v>286</v>
      </c>
      <c r="P67" s="58">
        <v>3.8</v>
      </c>
      <c r="Q67" s="32">
        <v>69</v>
      </c>
      <c r="R67" s="32">
        <v>36</v>
      </c>
      <c r="S67" s="32">
        <v>15</v>
      </c>
      <c r="T67" s="32">
        <v>170</v>
      </c>
      <c r="U67" s="32">
        <v>14</v>
      </c>
      <c r="V67" s="32">
        <v>264</v>
      </c>
      <c r="W67" s="31">
        <v>161</v>
      </c>
      <c r="X67" s="31">
        <v>61</v>
      </c>
      <c r="Y67" s="31">
        <v>73</v>
      </c>
      <c r="Z67" s="32">
        <v>14</v>
      </c>
      <c r="AA67" s="32">
        <v>33</v>
      </c>
      <c r="AB67" s="32">
        <v>118</v>
      </c>
      <c r="AC67" s="39">
        <v>14</v>
      </c>
      <c r="AD67" s="25"/>
      <c r="AE67" s="25"/>
      <c r="AF67" s="25"/>
      <c r="AG67" s="25"/>
      <c r="AH67" s="26"/>
      <c r="AI67" s="26"/>
      <c r="AJ67" s="26"/>
      <c r="AK67" s="26"/>
      <c r="AL67" s="26"/>
      <c r="AM67" s="24"/>
      <c r="AN67" s="20"/>
      <c r="AO67" s="46"/>
      <c r="AP67" s="67" t="s">
        <v>36</v>
      </c>
      <c r="AQ67" s="105" t="s">
        <v>226</v>
      </c>
      <c r="AR67" s="27" t="s">
        <v>42</v>
      </c>
    </row>
    <row r="68" spans="1:44" x14ac:dyDescent="0.2">
      <c r="A68" s="102">
        <v>65</v>
      </c>
      <c r="B68" s="102">
        <v>62</v>
      </c>
      <c r="C68" s="22"/>
      <c r="D68" s="51" t="s">
        <v>114</v>
      </c>
      <c r="E68" s="83" t="s">
        <v>34</v>
      </c>
      <c r="F68" s="84">
        <v>2023</v>
      </c>
      <c r="G68" s="84">
        <v>6</v>
      </c>
      <c r="H68" s="84">
        <v>27</v>
      </c>
      <c r="I68" s="84">
        <v>23</v>
      </c>
      <c r="J68" s="84">
        <v>38</v>
      </c>
      <c r="K68" s="85">
        <v>20</v>
      </c>
      <c r="L68" s="86">
        <v>42.082999999999998</v>
      </c>
      <c r="M68" s="86">
        <v>134.143</v>
      </c>
      <c r="N68" s="87">
        <v>442</v>
      </c>
      <c r="O68" s="35" t="s">
        <v>285</v>
      </c>
      <c r="P68" s="88">
        <v>5.8</v>
      </c>
      <c r="Q68" s="39">
        <v>38</v>
      </c>
      <c r="R68" s="39">
        <v>108</v>
      </c>
      <c r="S68" s="39">
        <v>4.9158900000000001</v>
      </c>
      <c r="T68" s="39">
        <v>201.96899999999999</v>
      </c>
      <c r="U68" s="39">
        <v>51</v>
      </c>
      <c r="V68" s="39">
        <v>298</v>
      </c>
      <c r="W68" s="44">
        <v>23</v>
      </c>
      <c r="X68" s="44">
        <v>83</v>
      </c>
      <c r="Y68" s="44">
        <v>-85</v>
      </c>
      <c r="Z68" s="44">
        <v>166</v>
      </c>
      <c r="AA68" s="39">
        <v>8</v>
      </c>
      <c r="AB68" s="39">
        <v>-127</v>
      </c>
      <c r="AC68" s="21"/>
      <c r="AD68" s="18">
        <v>0.88</v>
      </c>
      <c r="AE68" s="17">
        <v>480</v>
      </c>
      <c r="AF68" s="19">
        <v>6.096E+17</v>
      </c>
      <c r="AG68" s="19">
        <f>AF68*10000000</f>
        <v>6.096E+24</v>
      </c>
      <c r="AH68" s="17">
        <v>90</v>
      </c>
      <c r="AI68" s="20">
        <v>-1.5389999999999999</v>
      </c>
      <c r="AJ68" s="20">
        <v>7.9000000000000001E-2</v>
      </c>
      <c r="AK68" s="20">
        <v>1.46</v>
      </c>
      <c r="AL68" s="20">
        <v>-2.3570000000000002</v>
      </c>
      <c r="AM68" s="20">
        <v>-5.4169999999999998</v>
      </c>
      <c r="AN68" s="20">
        <v>-0.04</v>
      </c>
      <c r="AO68" s="16">
        <v>17</v>
      </c>
      <c r="AP68" s="89" t="s">
        <v>38</v>
      </c>
      <c r="AQ68" s="105" t="s">
        <v>227</v>
      </c>
      <c r="AR68" s="15" t="s">
        <v>40</v>
      </c>
    </row>
    <row r="69" spans="1:44" x14ac:dyDescent="0.2">
      <c r="A69" s="102">
        <v>66</v>
      </c>
      <c r="B69" s="102">
        <v>63</v>
      </c>
      <c r="C69" s="22"/>
      <c r="D69" s="51" t="s">
        <v>115</v>
      </c>
      <c r="E69" s="60" t="s">
        <v>49</v>
      </c>
      <c r="F69" s="16">
        <v>2023</v>
      </c>
      <c r="G69" s="16">
        <v>7</v>
      </c>
      <c r="H69" s="16">
        <v>1</v>
      </c>
      <c r="I69" s="16">
        <v>9</v>
      </c>
      <c r="J69" s="16">
        <v>14</v>
      </c>
      <c r="K69" s="66">
        <v>58.4</v>
      </c>
      <c r="L69" s="52">
        <v>49.758000000000003</v>
      </c>
      <c r="M69" s="52">
        <v>155.18600000000001</v>
      </c>
      <c r="N69" s="16">
        <v>151</v>
      </c>
      <c r="O69" s="37" t="s">
        <v>49</v>
      </c>
      <c r="P69" s="64">
        <v>5.3</v>
      </c>
      <c r="Q69" s="45">
        <v>33</v>
      </c>
      <c r="R69" s="45">
        <v>316</v>
      </c>
      <c r="S69" s="45">
        <v>10</v>
      </c>
      <c r="T69" s="45">
        <v>52</v>
      </c>
      <c r="U69" s="45">
        <v>55</v>
      </c>
      <c r="V69" s="45">
        <v>157</v>
      </c>
      <c r="W69" s="45">
        <v>234</v>
      </c>
      <c r="X69" s="45">
        <v>79</v>
      </c>
      <c r="Y69" s="45">
        <v>-80</v>
      </c>
      <c r="Z69" s="45">
        <v>12</v>
      </c>
      <c r="AA69" s="45">
        <v>15</v>
      </c>
      <c r="AB69" s="45">
        <v>-131</v>
      </c>
      <c r="AC69" s="39"/>
      <c r="AD69" s="18"/>
      <c r="AE69" s="17"/>
      <c r="AF69" s="96">
        <v>1E+17</v>
      </c>
      <c r="AG69" s="19">
        <f>AF69*10000000</f>
        <v>9.9999999999999998E+23</v>
      </c>
      <c r="AH69" s="17"/>
      <c r="AI69" s="20"/>
      <c r="AJ69" s="20"/>
      <c r="AK69" s="20"/>
      <c r="AL69" s="20"/>
      <c r="AM69" s="20"/>
      <c r="AN69" s="20"/>
      <c r="AO69" s="16"/>
      <c r="AP69" s="77" t="s">
        <v>43</v>
      </c>
      <c r="AQ69" s="105" t="s">
        <v>228</v>
      </c>
      <c r="AR69" s="103" t="s">
        <v>40</v>
      </c>
    </row>
    <row r="70" spans="1:44" x14ac:dyDescent="0.2">
      <c r="A70" s="102">
        <v>67</v>
      </c>
      <c r="B70" s="102">
        <v>64</v>
      </c>
      <c r="C70" s="22"/>
      <c r="D70" s="51" t="s">
        <v>116</v>
      </c>
      <c r="E70" s="60" t="s">
        <v>47</v>
      </c>
      <c r="F70" s="61">
        <v>2023</v>
      </c>
      <c r="G70" s="61">
        <v>7</v>
      </c>
      <c r="H70" s="61">
        <v>2</v>
      </c>
      <c r="I70" s="61">
        <v>2</v>
      </c>
      <c r="J70" s="61">
        <v>28</v>
      </c>
      <c r="K70" s="62">
        <v>27.9</v>
      </c>
      <c r="L70" s="63">
        <v>55.88</v>
      </c>
      <c r="M70" s="63">
        <v>113.39</v>
      </c>
      <c r="N70" s="61">
        <v>12</v>
      </c>
      <c r="O70" s="36" t="s">
        <v>47</v>
      </c>
      <c r="P70" s="64">
        <v>5</v>
      </c>
      <c r="Q70" s="36">
        <v>35</v>
      </c>
      <c r="R70" s="36">
        <v>278</v>
      </c>
      <c r="S70" s="36">
        <v>11</v>
      </c>
      <c r="T70" s="36">
        <v>180</v>
      </c>
      <c r="U70" s="36">
        <v>53</v>
      </c>
      <c r="V70" s="36">
        <v>75</v>
      </c>
      <c r="W70" s="47">
        <v>50</v>
      </c>
      <c r="X70" s="47">
        <v>14</v>
      </c>
      <c r="Y70" s="47">
        <v>-39</v>
      </c>
      <c r="Z70" s="36">
        <v>178</v>
      </c>
      <c r="AA70" s="36">
        <v>81</v>
      </c>
      <c r="AB70" s="36">
        <v>-101</v>
      </c>
      <c r="AC70" s="42"/>
      <c r="AD70" s="30" t="s">
        <v>45</v>
      </c>
      <c r="AE70" s="19"/>
      <c r="AF70" s="19"/>
      <c r="AG70" s="19"/>
      <c r="AH70" s="20"/>
      <c r="AI70" s="20"/>
      <c r="AJ70" s="20"/>
      <c r="AK70" s="20"/>
      <c r="AL70" s="20"/>
      <c r="AM70" s="20"/>
      <c r="AN70" s="16"/>
      <c r="AO70" s="34"/>
      <c r="AP70" s="65" t="s">
        <v>48</v>
      </c>
      <c r="AQ70" s="105" t="s">
        <v>229</v>
      </c>
      <c r="AR70" s="103" t="s">
        <v>42</v>
      </c>
    </row>
    <row r="71" spans="1:44" x14ac:dyDescent="0.2">
      <c r="A71" s="102">
        <v>68</v>
      </c>
      <c r="B71" s="102">
        <v>65</v>
      </c>
      <c r="C71" s="22"/>
      <c r="D71" s="51" t="s">
        <v>117</v>
      </c>
      <c r="E71" s="51" t="s">
        <v>51</v>
      </c>
      <c r="F71" s="16">
        <v>2023</v>
      </c>
      <c r="G71" s="16">
        <v>7</v>
      </c>
      <c r="H71" s="16">
        <v>3</v>
      </c>
      <c r="I71" s="16">
        <v>20</v>
      </c>
      <c r="J71" s="16">
        <v>1</v>
      </c>
      <c r="K71" s="66">
        <v>48.6</v>
      </c>
      <c r="L71" s="52">
        <v>41.692999999999998</v>
      </c>
      <c r="M71" s="52">
        <v>49.463000000000001</v>
      </c>
      <c r="N71" s="16">
        <v>32</v>
      </c>
      <c r="O71" s="38" t="s">
        <v>51</v>
      </c>
      <c r="P71" s="64">
        <v>5.3</v>
      </c>
      <c r="Q71" s="31">
        <v>69</v>
      </c>
      <c r="R71" s="31">
        <v>50</v>
      </c>
      <c r="S71" s="31">
        <v>19</v>
      </c>
      <c r="T71" s="31">
        <v>256</v>
      </c>
      <c r="U71" s="31">
        <v>9</v>
      </c>
      <c r="V71" s="31">
        <v>163</v>
      </c>
      <c r="W71" s="31">
        <v>89</v>
      </c>
      <c r="X71" s="31">
        <v>56</v>
      </c>
      <c r="Y71" s="31">
        <v>113</v>
      </c>
      <c r="Z71" s="31">
        <v>232</v>
      </c>
      <c r="AA71" s="31">
        <v>40</v>
      </c>
      <c r="AB71" s="31">
        <v>60</v>
      </c>
      <c r="AC71" s="31">
        <v>74</v>
      </c>
      <c r="AD71" s="18"/>
      <c r="AE71" s="17"/>
      <c r="AF71" s="19"/>
      <c r="AG71" s="19"/>
      <c r="AH71" s="17"/>
      <c r="AI71" s="20"/>
      <c r="AJ71" s="20"/>
      <c r="AK71" s="20"/>
      <c r="AL71" s="20"/>
      <c r="AM71" s="20"/>
      <c r="AN71" s="20"/>
      <c r="AO71" s="16"/>
      <c r="AP71" s="51" t="s">
        <v>52</v>
      </c>
      <c r="AQ71" s="105" t="s">
        <v>230</v>
      </c>
      <c r="AR71" s="103" t="s">
        <v>42</v>
      </c>
    </row>
    <row r="72" spans="1:44" x14ac:dyDescent="0.2">
      <c r="A72" s="102">
        <v>69</v>
      </c>
      <c r="B72" s="102">
        <v>66</v>
      </c>
      <c r="C72" s="22"/>
      <c r="D72" s="51" t="s">
        <v>118</v>
      </c>
      <c r="E72" s="54" t="s">
        <v>34</v>
      </c>
      <c r="F72" s="55">
        <v>2023</v>
      </c>
      <c r="G72" s="55">
        <v>7</v>
      </c>
      <c r="H72" s="55">
        <v>4</v>
      </c>
      <c r="I72" s="55">
        <v>3</v>
      </c>
      <c r="J72" s="55">
        <v>26</v>
      </c>
      <c r="K72" s="56">
        <v>43.3</v>
      </c>
      <c r="L72" s="57">
        <v>48.27</v>
      </c>
      <c r="M72" s="57">
        <v>148.00899999999999</v>
      </c>
      <c r="N72" s="55">
        <v>452</v>
      </c>
      <c r="O72" s="35" t="s">
        <v>285</v>
      </c>
      <c r="P72" s="58">
        <v>4.5999999999999996</v>
      </c>
      <c r="Q72" s="39">
        <v>76</v>
      </c>
      <c r="R72" s="39">
        <v>98</v>
      </c>
      <c r="S72" s="39">
        <v>1.1005</v>
      </c>
      <c r="T72" s="39">
        <v>192.62899999999999</v>
      </c>
      <c r="U72" s="39">
        <v>14</v>
      </c>
      <c r="V72" s="39">
        <v>283</v>
      </c>
      <c r="W72" s="44">
        <v>192</v>
      </c>
      <c r="X72" s="44">
        <v>59</v>
      </c>
      <c r="Y72" s="44">
        <v>89</v>
      </c>
      <c r="Z72" s="39">
        <v>14</v>
      </c>
      <c r="AA72" s="39">
        <v>31</v>
      </c>
      <c r="AB72" s="39">
        <v>92</v>
      </c>
      <c r="AC72" s="21"/>
      <c r="AD72" s="18">
        <v>0.75</v>
      </c>
      <c r="AE72" s="17">
        <v>500</v>
      </c>
      <c r="AF72" s="19">
        <v>8532000000000000</v>
      </c>
      <c r="AG72" s="19">
        <f>AF72*10000000</f>
        <v>8.5319999999999998E+22</v>
      </c>
      <c r="AH72" s="17">
        <v>50</v>
      </c>
      <c r="AI72" s="20">
        <v>6.1580000000000004</v>
      </c>
      <c r="AJ72" s="20">
        <v>1.833</v>
      </c>
      <c r="AK72" s="20">
        <v>-7.99</v>
      </c>
      <c r="AL72" s="20">
        <v>-0.76100000000000001</v>
      </c>
      <c r="AM72" s="20">
        <v>-3.7280000000000002</v>
      </c>
      <c r="AN72" s="20">
        <v>-2.3980000000000001</v>
      </c>
      <c r="AO72" s="16">
        <v>15</v>
      </c>
      <c r="AP72" s="59" t="s">
        <v>35</v>
      </c>
      <c r="AQ72" s="105" t="s">
        <v>231</v>
      </c>
      <c r="AR72" s="15" t="s">
        <v>40</v>
      </c>
    </row>
    <row r="73" spans="1:44" x14ac:dyDescent="0.2">
      <c r="A73" s="102">
        <v>70</v>
      </c>
      <c r="B73" s="102">
        <v>67</v>
      </c>
      <c r="C73" s="22"/>
      <c r="D73" s="51" t="s">
        <v>119</v>
      </c>
      <c r="E73" s="54" t="s">
        <v>34</v>
      </c>
      <c r="F73" s="55">
        <v>2023</v>
      </c>
      <c r="G73" s="55">
        <v>7</v>
      </c>
      <c r="H73" s="55">
        <v>5</v>
      </c>
      <c r="I73" s="55">
        <v>16</v>
      </c>
      <c r="J73" s="55">
        <v>49</v>
      </c>
      <c r="K73" s="56">
        <v>51.3</v>
      </c>
      <c r="L73" s="57">
        <v>42.356000000000002</v>
      </c>
      <c r="M73" s="57">
        <v>142.63900000000001</v>
      </c>
      <c r="N73" s="55">
        <v>39</v>
      </c>
      <c r="O73" s="35" t="s">
        <v>285</v>
      </c>
      <c r="P73" s="58">
        <v>4.4000000000000004</v>
      </c>
      <c r="Q73" s="39">
        <v>74</v>
      </c>
      <c r="R73" s="39">
        <v>336</v>
      </c>
      <c r="S73" s="39">
        <v>14.398099999999999</v>
      </c>
      <c r="T73" s="39">
        <v>128.976</v>
      </c>
      <c r="U73" s="39">
        <v>7</v>
      </c>
      <c r="V73" s="39">
        <v>221</v>
      </c>
      <c r="W73" s="44">
        <v>118</v>
      </c>
      <c r="X73" s="44">
        <v>54</v>
      </c>
      <c r="Y73" s="44">
        <v>72</v>
      </c>
      <c r="Z73" s="39">
        <v>327</v>
      </c>
      <c r="AA73" s="39">
        <v>40</v>
      </c>
      <c r="AB73" s="39">
        <v>113</v>
      </c>
      <c r="AC73" s="21"/>
      <c r="AD73" s="18">
        <v>0.83</v>
      </c>
      <c r="AE73" s="17">
        <v>31</v>
      </c>
      <c r="AF73" s="19">
        <v>4493000000000000</v>
      </c>
      <c r="AG73" s="19">
        <f>AF73*10000000</f>
        <v>4.4930000000000004E+22</v>
      </c>
      <c r="AH73" s="17">
        <v>70</v>
      </c>
      <c r="AI73" s="20">
        <v>3.7549999999999999</v>
      </c>
      <c r="AJ73" s="20">
        <v>-2.1920000000000002</v>
      </c>
      <c r="AK73" s="20">
        <v>-1.5629999999999999</v>
      </c>
      <c r="AL73" s="20">
        <v>1.321</v>
      </c>
      <c r="AM73" s="20">
        <v>-6.4000000000000001E-2</v>
      </c>
      <c r="AN73" s="20">
        <v>2.786</v>
      </c>
      <c r="AO73" s="16">
        <v>15</v>
      </c>
      <c r="AP73" s="59" t="s">
        <v>35</v>
      </c>
      <c r="AQ73" s="105" t="s">
        <v>232</v>
      </c>
      <c r="AR73" s="15" t="s">
        <v>40</v>
      </c>
    </row>
    <row r="74" spans="1:44" x14ac:dyDescent="0.2">
      <c r="A74" s="102">
        <v>71</v>
      </c>
      <c r="B74" s="102">
        <v>68</v>
      </c>
      <c r="C74" s="22">
        <v>1</v>
      </c>
      <c r="D74" s="51" t="s">
        <v>120</v>
      </c>
      <c r="E74" s="54" t="s">
        <v>34</v>
      </c>
      <c r="F74" s="55">
        <v>2023</v>
      </c>
      <c r="G74" s="55">
        <v>7</v>
      </c>
      <c r="H74" s="55">
        <v>15</v>
      </c>
      <c r="I74" s="55">
        <v>21</v>
      </c>
      <c r="J74" s="55">
        <v>11</v>
      </c>
      <c r="K74" s="90">
        <v>36.9</v>
      </c>
      <c r="L74" s="57">
        <v>48.186</v>
      </c>
      <c r="M74" s="82">
        <v>155.00899999999999</v>
      </c>
      <c r="N74" s="55">
        <v>27</v>
      </c>
      <c r="O74" s="35" t="s">
        <v>285</v>
      </c>
      <c r="P74" s="58">
        <v>5</v>
      </c>
      <c r="Q74" s="39">
        <v>63</v>
      </c>
      <c r="R74" s="39">
        <v>292</v>
      </c>
      <c r="S74" s="39">
        <v>6.7396500000000001</v>
      </c>
      <c r="T74" s="39">
        <v>35.118600000000001</v>
      </c>
      <c r="U74" s="39">
        <v>26</v>
      </c>
      <c r="V74" s="39">
        <v>128</v>
      </c>
      <c r="W74" s="44">
        <v>235</v>
      </c>
      <c r="X74" s="44">
        <v>20</v>
      </c>
      <c r="Y74" s="44">
        <v>111</v>
      </c>
      <c r="Z74" s="39">
        <v>33</v>
      </c>
      <c r="AA74" s="39">
        <v>72</v>
      </c>
      <c r="AB74" s="39">
        <v>83</v>
      </c>
      <c r="AC74" s="21"/>
      <c r="AD74" s="18">
        <v>0.69</v>
      </c>
      <c r="AE74" s="17">
        <v>38</v>
      </c>
      <c r="AF74" s="19">
        <v>4.683E+16</v>
      </c>
      <c r="AG74" s="19">
        <f>AF74*10000000</f>
        <v>4.6829999999999997E+23</v>
      </c>
      <c r="AH74" s="17">
        <v>100</v>
      </c>
      <c r="AI74" s="20">
        <v>2.7690000000000001</v>
      </c>
      <c r="AJ74" s="20">
        <v>-1.3180000000000001</v>
      </c>
      <c r="AK74" s="20">
        <v>-1.45</v>
      </c>
      <c r="AL74" s="20">
        <v>1.8740000000000001</v>
      </c>
      <c r="AM74" s="20">
        <v>3.234</v>
      </c>
      <c r="AN74" s="20">
        <v>-1.4850000000000001</v>
      </c>
      <c r="AO74" s="16">
        <v>16</v>
      </c>
      <c r="AP74" s="59" t="s">
        <v>35</v>
      </c>
      <c r="AQ74" s="105" t="s">
        <v>234</v>
      </c>
      <c r="AR74" s="15" t="s">
        <v>40</v>
      </c>
    </row>
    <row r="75" spans="1:44" x14ac:dyDescent="0.2">
      <c r="A75" s="102">
        <v>72</v>
      </c>
      <c r="B75" s="22">
        <v>68</v>
      </c>
      <c r="C75" s="22">
        <v>2</v>
      </c>
      <c r="D75" s="51" t="s">
        <v>120</v>
      </c>
      <c r="E75" s="54" t="s">
        <v>34</v>
      </c>
      <c r="F75" s="55">
        <v>2023</v>
      </c>
      <c r="G75" s="55">
        <v>7</v>
      </c>
      <c r="H75" s="55">
        <v>15</v>
      </c>
      <c r="I75" s="55">
        <v>21</v>
      </c>
      <c r="J75" s="55">
        <v>11</v>
      </c>
      <c r="K75" s="90">
        <v>36.9</v>
      </c>
      <c r="L75" s="57">
        <v>48.186</v>
      </c>
      <c r="M75" s="82">
        <v>155.00899999999999</v>
      </c>
      <c r="N75" s="55">
        <v>27</v>
      </c>
      <c r="O75" s="37" t="s">
        <v>49</v>
      </c>
      <c r="P75" s="58">
        <v>5</v>
      </c>
      <c r="Q75" s="45">
        <v>70</v>
      </c>
      <c r="R75" s="45">
        <v>297</v>
      </c>
      <c r="S75" s="45">
        <v>8</v>
      </c>
      <c r="T75" s="45">
        <v>49</v>
      </c>
      <c r="U75" s="45">
        <v>19</v>
      </c>
      <c r="V75" s="45">
        <v>142</v>
      </c>
      <c r="W75" s="45">
        <v>45</v>
      </c>
      <c r="X75" s="45">
        <v>64</v>
      </c>
      <c r="Y75" s="45">
        <v>81</v>
      </c>
      <c r="Z75" s="45">
        <v>245</v>
      </c>
      <c r="AA75" s="45">
        <v>27</v>
      </c>
      <c r="AB75" s="45">
        <v>108</v>
      </c>
      <c r="AC75" s="39"/>
      <c r="AD75" s="18"/>
      <c r="AE75" s="17"/>
      <c r="AF75" s="96">
        <v>3.35E+16</v>
      </c>
      <c r="AG75" s="19">
        <f>AF75*10000000</f>
        <v>3.3500000000000001E+23</v>
      </c>
      <c r="AH75" s="17"/>
      <c r="AI75" s="20"/>
      <c r="AJ75" s="20"/>
      <c r="AK75" s="20"/>
      <c r="AL75" s="20"/>
      <c r="AM75" s="20"/>
      <c r="AN75" s="20"/>
      <c r="AO75" s="16"/>
      <c r="AP75" s="15" t="s">
        <v>35</v>
      </c>
      <c r="AQ75" s="105" t="s">
        <v>233</v>
      </c>
      <c r="AR75" s="103" t="s">
        <v>40</v>
      </c>
    </row>
    <row r="76" spans="1:44" x14ac:dyDescent="0.2">
      <c r="A76" s="102">
        <v>73</v>
      </c>
      <c r="B76" s="22">
        <v>69</v>
      </c>
      <c r="C76" s="22"/>
      <c r="D76" s="51" t="s">
        <v>121</v>
      </c>
      <c r="E76" s="54" t="s">
        <v>34</v>
      </c>
      <c r="F76" s="55">
        <v>2023</v>
      </c>
      <c r="G76" s="55">
        <v>7</v>
      </c>
      <c r="H76" s="55">
        <v>17</v>
      </c>
      <c r="I76" s="55">
        <v>0</v>
      </c>
      <c r="J76" s="55">
        <v>37</v>
      </c>
      <c r="K76" s="56">
        <v>11</v>
      </c>
      <c r="L76" s="57">
        <v>42.749000000000002</v>
      </c>
      <c r="M76" s="57">
        <v>143.40199999999999</v>
      </c>
      <c r="N76" s="55">
        <v>119</v>
      </c>
      <c r="O76" s="35" t="s">
        <v>285</v>
      </c>
      <c r="P76" s="58">
        <v>4.5</v>
      </c>
      <c r="Q76" s="39">
        <v>45</v>
      </c>
      <c r="R76" s="39">
        <v>4</v>
      </c>
      <c r="S76" s="39">
        <v>1.90038</v>
      </c>
      <c r="T76" s="39">
        <v>271.76799999999997</v>
      </c>
      <c r="U76" s="39">
        <v>45</v>
      </c>
      <c r="V76" s="39">
        <v>180</v>
      </c>
      <c r="W76" s="44">
        <v>92</v>
      </c>
      <c r="X76" s="44">
        <v>90</v>
      </c>
      <c r="Y76" s="44">
        <v>92</v>
      </c>
      <c r="Z76" s="39">
        <v>182</v>
      </c>
      <c r="AA76" s="39">
        <v>3</v>
      </c>
      <c r="AB76" s="39">
        <v>0</v>
      </c>
      <c r="AC76" s="21"/>
      <c r="AD76" s="18">
        <v>0.86</v>
      </c>
      <c r="AE76" s="17">
        <v>119</v>
      </c>
      <c r="AF76" s="19">
        <v>7971000000000000</v>
      </c>
      <c r="AG76" s="19">
        <f t="shared" ref="AG76:AG82" si="2">AF76*10000000</f>
        <v>7.9710000000000005E+22</v>
      </c>
      <c r="AH76" s="17">
        <v>94</v>
      </c>
      <c r="AI76" s="20">
        <v>-2.5000000000000001E-2</v>
      </c>
      <c r="AJ76" s="20">
        <v>-0.22600000000000001</v>
      </c>
      <c r="AK76" s="20">
        <v>0.251</v>
      </c>
      <c r="AL76" s="20">
        <v>7.96</v>
      </c>
      <c r="AM76" s="20">
        <v>-0.23699999999999999</v>
      </c>
      <c r="AN76" s="20">
        <v>-0.25</v>
      </c>
      <c r="AO76" s="16">
        <v>15</v>
      </c>
      <c r="AP76" s="59" t="s">
        <v>35</v>
      </c>
      <c r="AQ76" s="105" t="s">
        <v>235</v>
      </c>
      <c r="AR76" s="15" t="s">
        <v>40</v>
      </c>
    </row>
    <row r="77" spans="1:44" x14ac:dyDescent="0.2">
      <c r="A77" s="102">
        <v>74</v>
      </c>
      <c r="B77" s="102">
        <v>70</v>
      </c>
      <c r="C77" s="22"/>
      <c r="D77" s="51" t="s">
        <v>122</v>
      </c>
      <c r="E77" s="54" t="s">
        <v>34</v>
      </c>
      <c r="F77" s="55">
        <v>2023</v>
      </c>
      <c r="G77" s="55">
        <v>7</v>
      </c>
      <c r="H77" s="55">
        <v>25</v>
      </c>
      <c r="I77" s="55">
        <v>1</v>
      </c>
      <c r="J77" s="55">
        <v>36</v>
      </c>
      <c r="K77" s="56">
        <v>42.9</v>
      </c>
      <c r="L77" s="57">
        <v>48.210999999999999</v>
      </c>
      <c r="M77" s="82">
        <v>155.209</v>
      </c>
      <c r="N77" s="55">
        <v>26</v>
      </c>
      <c r="O77" s="35" t="s">
        <v>285</v>
      </c>
      <c r="P77" s="58">
        <v>5</v>
      </c>
      <c r="Q77" s="39">
        <v>57</v>
      </c>
      <c r="R77" s="39">
        <v>276</v>
      </c>
      <c r="S77" s="39">
        <v>14.0314</v>
      </c>
      <c r="T77" s="39">
        <v>28.374500000000001</v>
      </c>
      <c r="U77" s="39">
        <v>30</v>
      </c>
      <c r="V77" s="39">
        <v>127</v>
      </c>
      <c r="W77" s="44">
        <v>25</v>
      </c>
      <c r="X77" s="44">
        <v>76</v>
      </c>
      <c r="Y77" s="44">
        <v>76</v>
      </c>
      <c r="Z77" s="39">
        <v>252</v>
      </c>
      <c r="AA77" s="39">
        <v>20</v>
      </c>
      <c r="AB77" s="39">
        <v>135</v>
      </c>
      <c r="AC77" s="21"/>
      <c r="AD77" s="18">
        <v>0.66</v>
      </c>
      <c r="AE77" s="17">
        <v>17</v>
      </c>
      <c r="AF77" s="19">
        <v>4.375E+16</v>
      </c>
      <c r="AG77" s="19">
        <f t="shared" si="2"/>
        <v>4.3750000000000003E+23</v>
      </c>
      <c r="AH77" s="17">
        <v>88</v>
      </c>
      <c r="AI77" s="20">
        <v>2.0720000000000001</v>
      </c>
      <c r="AJ77" s="20">
        <v>-1.31</v>
      </c>
      <c r="AK77" s="20">
        <v>-0.76200000000000001</v>
      </c>
      <c r="AL77" s="20">
        <v>1.256</v>
      </c>
      <c r="AM77" s="20">
        <v>3.5529999999999999</v>
      </c>
      <c r="AN77" s="20">
        <v>-1.2789999999999999</v>
      </c>
      <c r="AO77" s="16">
        <v>16</v>
      </c>
      <c r="AP77" s="59" t="s">
        <v>35</v>
      </c>
      <c r="AQ77" s="105" t="s">
        <v>236</v>
      </c>
      <c r="AR77" s="15" t="s">
        <v>40</v>
      </c>
    </row>
    <row r="78" spans="1:44" x14ac:dyDescent="0.2">
      <c r="A78" s="102">
        <v>75</v>
      </c>
      <c r="B78" s="102">
        <v>71</v>
      </c>
      <c r="C78" s="22"/>
      <c r="D78" s="51" t="s">
        <v>123</v>
      </c>
      <c r="E78" s="54" t="s">
        <v>34</v>
      </c>
      <c r="F78" s="55">
        <v>2023</v>
      </c>
      <c r="G78" s="55">
        <v>7</v>
      </c>
      <c r="H78" s="55">
        <v>25</v>
      </c>
      <c r="I78" s="55">
        <v>13</v>
      </c>
      <c r="J78" s="55">
        <v>51</v>
      </c>
      <c r="K78" s="56">
        <v>45.6</v>
      </c>
      <c r="L78" s="57">
        <v>47.884</v>
      </c>
      <c r="M78" s="57">
        <v>155.578</v>
      </c>
      <c r="N78" s="55">
        <v>21</v>
      </c>
      <c r="O78" s="35" t="s">
        <v>285</v>
      </c>
      <c r="P78" s="58">
        <v>4.8</v>
      </c>
      <c r="Q78" s="39">
        <v>61</v>
      </c>
      <c r="R78" s="39">
        <v>287</v>
      </c>
      <c r="S78" s="39">
        <v>3.4891200000000002</v>
      </c>
      <c r="T78" s="39">
        <v>23.584099999999999</v>
      </c>
      <c r="U78" s="39">
        <v>29</v>
      </c>
      <c r="V78" s="39">
        <v>116</v>
      </c>
      <c r="W78" s="44">
        <v>216</v>
      </c>
      <c r="X78" s="44">
        <v>16</v>
      </c>
      <c r="Y78" s="44">
        <v>103</v>
      </c>
      <c r="Z78" s="39">
        <v>23</v>
      </c>
      <c r="AA78" s="39">
        <v>74</v>
      </c>
      <c r="AB78" s="39">
        <v>86</v>
      </c>
      <c r="AC78" s="21"/>
      <c r="AD78" s="18">
        <v>0.6</v>
      </c>
      <c r="AE78" s="17">
        <v>14</v>
      </c>
      <c r="AF78" s="19">
        <v>1.786E+16</v>
      </c>
      <c r="AG78" s="19">
        <f t="shared" si="2"/>
        <v>1.7860000000000001E+23</v>
      </c>
      <c r="AH78" s="17">
        <v>91</v>
      </c>
      <c r="AI78" s="20">
        <v>0.89400000000000002</v>
      </c>
      <c r="AJ78" s="20">
        <v>-0.154</v>
      </c>
      <c r="AK78" s="20">
        <v>-0.74</v>
      </c>
      <c r="AL78" s="20">
        <v>0.56100000000000005</v>
      </c>
      <c r="AM78" s="20">
        <v>1.409</v>
      </c>
      <c r="AN78" s="20">
        <v>-0.45200000000000001</v>
      </c>
      <c r="AO78" s="16">
        <v>16</v>
      </c>
      <c r="AP78" s="59" t="s">
        <v>35</v>
      </c>
      <c r="AQ78" s="105" t="s">
        <v>284</v>
      </c>
      <c r="AR78" s="15" t="s">
        <v>40</v>
      </c>
    </row>
    <row r="79" spans="1:44" x14ac:dyDescent="0.2">
      <c r="A79" s="102">
        <v>76</v>
      </c>
      <c r="B79" s="102">
        <v>72</v>
      </c>
      <c r="C79" s="22"/>
      <c r="D79" s="51" t="s">
        <v>124</v>
      </c>
      <c r="E79" s="54" t="s">
        <v>34</v>
      </c>
      <c r="F79" s="55">
        <v>2023</v>
      </c>
      <c r="G79" s="55">
        <v>7</v>
      </c>
      <c r="H79" s="55">
        <v>27</v>
      </c>
      <c r="I79" s="55">
        <v>11</v>
      </c>
      <c r="J79" s="55">
        <v>6</v>
      </c>
      <c r="K79" s="56">
        <v>53.1</v>
      </c>
      <c r="L79" s="57">
        <v>44.093000000000004</v>
      </c>
      <c r="M79" s="57">
        <v>147.86799999999999</v>
      </c>
      <c r="N79" s="55">
        <v>88</v>
      </c>
      <c r="O79" s="35" t="s">
        <v>285</v>
      </c>
      <c r="P79" s="58">
        <v>5.3</v>
      </c>
      <c r="Q79" s="39">
        <v>22</v>
      </c>
      <c r="R79" s="39">
        <v>337</v>
      </c>
      <c r="S79" s="39">
        <v>56.2986</v>
      </c>
      <c r="T79" s="39">
        <v>209.822</v>
      </c>
      <c r="U79" s="39">
        <v>24</v>
      </c>
      <c r="V79" s="39">
        <v>78</v>
      </c>
      <c r="W79" s="44">
        <v>117</v>
      </c>
      <c r="X79" s="44">
        <v>56</v>
      </c>
      <c r="Y79" s="44">
        <v>-2</v>
      </c>
      <c r="Z79" s="39">
        <v>208</v>
      </c>
      <c r="AA79" s="39">
        <v>89</v>
      </c>
      <c r="AB79" s="39">
        <v>-146</v>
      </c>
      <c r="AC79" s="21"/>
      <c r="AD79" s="18">
        <v>0.92</v>
      </c>
      <c r="AE79" s="17">
        <v>79</v>
      </c>
      <c r="AF79" s="19">
        <v>1.039E+17</v>
      </c>
      <c r="AG79" s="19">
        <f t="shared" si="2"/>
        <v>1.0389999999999999E+24</v>
      </c>
      <c r="AH79" s="17">
        <v>60</v>
      </c>
      <c r="AI79" s="20">
        <v>-1.504</v>
      </c>
      <c r="AJ79" s="20">
        <v>7.4009999999999998</v>
      </c>
      <c r="AK79" s="20">
        <v>-5.8970000000000002</v>
      </c>
      <c r="AL79" s="20">
        <v>3.83</v>
      </c>
      <c r="AM79" s="20">
        <v>4.3</v>
      </c>
      <c r="AN79" s="20">
        <v>5.3659999999999997</v>
      </c>
      <c r="AO79" s="16">
        <v>16</v>
      </c>
      <c r="AP79" s="59" t="s">
        <v>35</v>
      </c>
      <c r="AQ79" s="105" t="s">
        <v>237</v>
      </c>
      <c r="AR79" s="15" t="s">
        <v>40</v>
      </c>
    </row>
    <row r="80" spans="1:44" x14ac:dyDescent="0.2">
      <c r="A80" s="102">
        <v>77</v>
      </c>
      <c r="B80" s="102">
        <v>73</v>
      </c>
      <c r="C80" s="22"/>
      <c r="D80" s="51" t="s">
        <v>125</v>
      </c>
      <c r="E80" s="54" t="s">
        <v>34</v>
      </c>
      <c r="F80" s="55">
        <v>2023</v>
      </c>
      <c r="G80" s="55">
        <v>7</v>
      </c>
      <c r="H80" s="55">
        <v>30</v>
      </c>
      <c r="I80" s="55">
        <v>22</v>
      </c>
      <c r="J80" s="55">
        <v>18</v>
      </c>
      <c r="K80" s="56">
        <v>39.9</v>
      </c>
      <c r="L80" s="57">
        <v>45.372999999999998</v>
      </c>
      <c r="M80" s="82">
        <v>150.00299999999999</v>
      </c>
      <c r="N80" s="55">
        <v>88</v>
      </c>
      <c r="O80" s="35" t="s">
        <v>285</v>
      </c>
      <c r="P80" s="58">
        <v>4.5</v>
      </c>
      <c r="Q80" s="39">
        <v>60</v>
      </c>
      <c r="R80" s="39">
        <v>289</v>
      </c>
      <c r="S80" s="39">
        <v>2.4525399999999999</v>
      </c>
      <c r="T80" s="39">
        <v>23.023800000000001</v>
      </c>
      <c r="U80" s="39">
        <v>30</v>
      </c>
      <c r="V80" s="39">
        <v>114</v>
      </c>
      <c r="W80" s="44">
        <v>212</v>
      </c>
      <c r="X80" s="44">
        <v>15</v>
      </c>
      <c r="Y80" s="44">
        <v>99</v>
      </c>
      <c r="Z80" s="39">
        <v>22</v>
      </c>
      <c r="AA80" s="39">
        <v>75</v>
      </c>
      <c r="AB80" s="39">
        <v>87</v>
      </c>
      <c r="AC80" s="21"/>
      <c r="AD80" s="18">
        <v>0.73</v>
      </c>
      <c r="AE80" s="17">
        <v>47</v>
      </c>
      <c r="AF80" s="19">
        <v>7729000000000000</v>
      </c>
      <c r="AG80" s="19">
        <f t="shared" si="2"/>
        <v>7.7289999999999993E+22</v>
      </c>
      <c r="AH80" s="17">
        <v>61</v>
      </c>
      <c r="AI80" s="20">
        <v>3.0030000000000001</v>
      </c>
      <c r="AJ80" s="20">
        <v>0.47</v>
      </c>
      <c r="AK80" s="20">
        <v>-3.4729999999999999</v>
      </c>
      <c r="AL80" s="20">
        <v>2.5129999999999999</v>
      </c>
      <c r="AM80" s="20">
        <v>6.0640000000000001</v>
      </c>
      <c r="AN80" s="20">
        <v>-2.4500000000000002</v>
      </c>
      <c r="AO80" s="16">
        <v>15</v>
      </c>
      <c r="AP80" s="59" t="s">
        <v>35</v>
      </c>
      <c r="AQ80" s="105" t="s">
        <v>238</v>
      </c>
      <c r="AR80" s="15" t="s">
        <v>40</v>
      </c>
    </row>
    <row r="81" spans="1:44" x14ac:dyDescent="0.2">
      <c r="A81" s="102">
        <v>78</v>
      </c>
      <c r="B81" s="102">
        <v>74</v>
      </c>
      <c r="C81" s="22"/>
      <c r="D81" s="51" t="s">
        <v>126</v>
      </c>
      <c r="E81" s="54" t="s">
        <v>34</v>
      </c>
      <c r="F81" s="55">
        <v>2023</v>
      </c>
      <c r="G81" s="55">
        <v>8</v>
      </c>
      <c r="H81" s="55">
        <v>2</v>
      </c>
      <c r="I81" s="55">
        <v>11</v>
      </c>
      <c r="J81" s="55">
        <v>35</v>
      </c>
      <c r="K81" s="56">
        <v>14.1</v>
      </c>
      <c r="L81" s="57">
        <v>46.668999999999997</v>
      </c>
      <c r="M81" s="82">
        <v>152.648</v>
      </c>
      <c r="N81" s="55">
        <v>70</v>
      </c>
      <c r="O81" s="35" t="s">
        <v>285</v>
      </c>
      <c r="P81" s="58">
        <v>4.5999999999999996</v>
      </c>
      <c r="Q81" s="39">
        <v>49</v>
      </c>
      <c r="R81" s="39">
        <v>211</v>
      </c>
      <c r="S81" s="39">
        <v>40.101799999999997</v>
      </c>
      <c r="T81" s="39">
        <v>19.722200000000001</v>
      </c>
      <c r="U81" s="39">
        <v>6</v>
      </c>
      <c r="V81" s="39">
        <v>115</v>
      </c>
      <c r="W81" s="44">
        <v>240</v>
      </c>
      <c r="X81" s="44">
        <v>53</v>
      </c>
      <c r="Y81" s="44">
        <v>144</v>
      </c>
      <c r="Z81" s="39">
        <v>353</v>
      </c>
      <c r="AA81" s="39">
        <v>62</v>
      </c>
      <c r="AB81" s="39">
        <v>43</v>
      </c>
      <c r="AC81" s="21"/>
      <c r="AD81" s="18">
        <v>0.65</v>
      </c>
      <c r="AE81" s="17">
        <v>45</v>
      </c>
      <c r="AF81" s="19">
        <v>1.029E+16</v>
      </c>
      <c r="AG81" s="19">
        <f t="shared" si="2"/>
        <v>1.0289999999999999E+23</v>
      </c>
      <c r="AH81" s="17">
        <v>87</v>
      </c>
      <c r="AI81" s="20">
        <v>5.8869999999999996</v>
      </c>
      <c r="AJ81" s="20">
        <v>1.62</v>
      </c>
      <c r="AK81" s="20">
        <v>-7.5069999999999997</v>
      </c>
      <c r="AL81" s="20">
        <v>-3.444</v>
      </c>
      <c r="AM81" s="20">
        <v>3.391</v>
      </c>
      <c r="AN81" s="20">
        <v>-5.968</v>
      </c>
      <c r="AO81" s="16">
        <v>15</v>
      </c>
      <c r="AP81" s="59" t="s">
        <v>35</v>
      </c>
      <c r="AQ81" s="105" t="s">
        <v>239</v>
      </c>
      <c r="AR81" s="15" t="s">
        <v>40</v>
      </c>
    </row>
    <row r="82" spans="1:44" x14ac:dyDescent="0.2">
      <c r="A82" s="102">
        <v>79</v>
      </c>
      <c r="B82" s="102">
        <v>75</v>
      </c>
      <c r="C82" s="22"/>
      <c r="D82" s="51" t="s">
        <v>127</v>
      </c>
      <c r="E82" s="54" t="s">
        <v>34</v>
      </c>
      <c r="F82" s="55">
        <v>2023</v>
      </c>
      <c r="G82" s="55">
        <v>8</v>
      </c>
      <c r="H82" s="55">
        <v>7</v>
      </c>
      <c r="I82" s="55">
        <v>0</v>
      </c>
      <c r="J82" s="55">
        <v>56</v>
      </c>
      <c r="K82" s="56">
        <v>57</v>
      </c>
      <c r="L82" s="57">
        <v>45.534999999999997</v>
      </c>
      <c r="M82" s="82">
        <v>149.1</v>
      </c>
      <c r="N82" s="55">
        <v>163</v>
      </c>
      <c r="O82" s="35" t="s">
        <v>285</v>
      </c>
      <c r="P82" s="58">
        <v>4.5</v>
      </c>
      <c r="Q82" s="39">
        <v>63</v>
      </c>
      <c r="R82" s="39">
        <v>118</v>
      </c>
      <c r="S82" s="39">
        <v>2.05261</v>
      </c>
      <c r="T82" s="39">
        <v>212.34</v>
      </c>
      <c r="U82" s="39">
        <v>27</v>
      </c>
      <c r="V82" s="39">
        <v>303</v>
      </c>
      <c r="W82" s="44">
        <v>212</v>
      </c>
      <c r="X82" s="44">
        <v>72</v>
      </c>
      <c r="Y82" s="44">
        <v>88</v>
      </c>
      <c r="Z82" s="39">
        <v>39</v>
      </c>
      <c r="AA82" s="39">
        <v>18</v>
      </c>
      <c r="AB82" s="39">
        <v>97</v>
      </c>
      <c r="AC82" s="21"/>
      <c r="AD82" s="18">
        <v>0.56000000000000005</v>
      </c>
      <c r="AE82" s="17">
        <v>125</v>
      </c>
      <c r="AF82" s="19">
        <v>6496000000000000</v>
      </c>
      <c r="AG82" s="19">
        <f t="shared" si="2"/>
        <v>6.496E+22</v>
      </c>
      <c r="AH82" s="17">
        <v>61</v>
      </c>
      <c r="AI82" s="20">
        <v>3.032</v>
      </c>
      <c r="AJ82" s="20">
        <v>-0.45</v>
      </c>
      <c r="AK82" s="20">
        <v>-2.5819999999999999</v>
      </c>
      <c r="AL82" s="20">
        <v>-2.726</v>
      </c>
      <c r="AM82" s="20">
        <v>-4.4169999999999998</v>
      </c>
      <c r="AN82" s="20">
        <v>-2.6880000000000002</v>
      </c>
      <c r="AO82" s="16">
        <v>15</v>
      </c>
      <c r="AP82" s="59" t="s">
        <v>35</v>
      </c>
      <c r="AQ82" s="105" t="s">
        <v>240</v>
      </c>
      <c r="AR82" s="15" t="s">
        <v>40</v>
      </c>
    </row>
    <row r="83" spans="1:44" x14ac:dyDescent="0.2">
      <c r="A83" s="102">
        <v>80</v>
      </c>
      <c r="B83" s="102">
        <v>76</v>
      </c>
      <c r="C83" s="22"/>
      <c r="D83" s="51" t="s">
        <v>128</v>
      </c>
      <c r="E83" s="67" t="s">
        <v>34</v>
      </c>
      <c r="F83" s="55">
        <v>2023</v>
      </c>
      <c r="G83" s="55">
        <v>8</v>
      </c>
      <c r="H83" s="55">
        <v>8</v>
      </c>
      <c r="I83" s="55">
        <v>18</v>
      </c>
      <c r="J83" s="55">
        <v>14</v>
      </c>
      <c r="K83" s="56">
        <v>36.6</v>
      </c>
      <c r="L83" s="57">
        <v>47.009</v>
      </c>
      <c r="M83" s="68">
        <v>142.61799999999999</v>
      </c>
      <c r="N83" s="55">
        <v>10</v>
      </c>
      <c r="O83" s="35" t="s">
        <v>286</v>
      </c>
      <c r="P83" s="58">
        <v>3.5</v>
      </c>
      <c r="Q83" s="32">
        <v>75</v>
      </c>
      <c r="R83" s="32">
        <v>51</v>
      </c>
      <c r="S83" s="32">
        <v>15</v>
      </c>
      <c r="T83" s="32">
        <v>231</v>
      </c>
      <c r="U83" s="32">
        <v>0</v>
      </c>
      <c r="V83" s="32">
        <v>141</v>
      </c>
      <c r="W83" s="31">
        <v>217</v>
      </c>
      <c r="X83" s="31">
        <v>47</v>
      </c>
      <c r="Y83" s="31">
        <v>69</v>
      </c>
      <c r="Z83" s="32">
        <v>66</v>
      </c>
      <c r="AA83" s="32">
        <v>47</v>
      </c>
      <c r="AB83" s="32">
        <v>111</v>
      </c>
      <c r="AC83" s="39">
        <v>17</v>
      </c>
      <c r="AD83" s="25"/>
      <c r="AE83" s="25"/>
      <c r="AF83" s="25"/>
      <c r="AG83" s="25"/>
      <c r="AH83" s="26"/>
      <c r="AI83" s="26"/>
      <c r="AJ83" s="26"/>
      <c r="AK83" s="26"/>
      <c r="AL83" s="26"/>
      <c r="AM83" s="24"/>
      <c r="AN83" s="20"/>
      <c r="AO83" s="46"/>
      <c r="AP83" s="67" t="s">
        <v>36</v>
      </c>
      <c r="AQ83" s="105" t="s">
        <v>241</v>
      </c>
      <c r="AR83" s="27" t="s">
        <v>42</v>
      </c>
    </row>
    <row r="84" spans="1:44" x14ac:dyDescent="0.2">
      <c r="A84" s="102">
        <v>81</v>
      </c>
      <c r="B84" s="102">
        <v>77</v>
      </c>
      <c r="C84" s="22"/>
      <c r="D84" s="51" t="s">
        <v>129</v>
      </c>
      <c r="E84" s="54" t="s">
        <v>49</v>
      </c>
      <c r="F84" s="55">
        <v>2023</v>
      </c>
      <c r="G84" s="55">
        <v>8</v>
      </c>
      <c r="H84" s="55">
        <v>16</v>
      </c>
      <c r="I84" s="55">
        <v>15</v>
      </c>
      <c r="J84" s="55">
        <v>2</v>
      </c>
      <c r="K84" s="56">
        <v>31</v>
      </c>
      <c r="L84" s="57">
        <v>48.768000000000001</v>
      </c>
      <c r="M84" s="57">
        <v>157.25700000000001</v>
      </c>
      <c r="N84" s="55">
        <v>17</v>
      </c>
      <c r="O84" s="37" t="s">
        <v>49</v>
      </c>
      <c r="P84" s="58">
        <v>5.3</v>
      </c>
      <c r="Q84" s="45">
        <v>64</v>
      </c>
      <c r="R84" s="45">
        <v>268</v>
      </c>
      <c r="S84" s="45">
        <v>11</v>
      </c>
      <c r="T84" s="45">
        <v>22</v>
      </c>
      <c r="U84" s="45">
        <v>23</v>
      </c>
      <c r="V84" s="45">
        <v>117</v>
      </c>
      <c r="W84" s="45">
        <v>18</v>
      </c>
      <c r="X84" s="45">
        <v>69</v>
      </c>
      <c r="Y84" s="45">
        <v>78</v>
      </c>
      <c r="Z84" s="45">
        <v>229</v>
      </c>
      <c r="AA84" s="45">
        <v>24</v>
      </c>
      <c r="AB84" s="45">
        <v>119</v>
      </c>
      <c r="AC84" s="39"/>
      <c r="AD84" s="18"/>
      <c r="AE84" s="17"/>
      <c r="AF84" s="96">
        <v>9.7100000000000016E+16</v>
      </c>
      <c r="AG84" s="19">
        <f>AF84*10000000</f>
        <v>9.7100000000000012E+23</v>
      </c>
      <c r="AH84" s="17"/>
      <c r="AI84" s="20"/>
      <c r="AJ84" s="20"/>
      <c r="AK84" s="20"/>
      <c r="AL84" s="20"/>
      <c r="AM84" s="20"/>
      <c r="AN84" s="20"/>
      <c r="AO84" s="16"/>
      <c r="AP84" s="59" t="s">
        <v>35</v>
      </c>
      <c r="AQ84" s="105" t="s">
        <v>242</v>
      </c>
      <c r="AR84" s="103" t="s">
        <v>40</v>
      </c>
    </row>
    <row r="85" spans="1:44" x14ac:dyDescent="0.2">
      <c r="A85" s="102">
        <v>82</v>
      </c>
      <c r="B85" s="102">
        <v>78</v>
      </c>
      <c r="C85" s="22"/>
      <c r="D85" s="51" t="s">
        <v>130</v>
      </c>
      <c r="E85" s="60" t="s">
        <v>49</v>
      </c>
      <c r="F85" s="16">
        <v>2023</v>
      </c>
      <c r="G85" s="16">
        <v>8</v>
      </c>
      <c r="H85" s="16">
        <v>16</v>
      </c>
      <c r="I85" s="16">
        <v>18</v>
      </c>
      <c r="J85" s="16">
        <v>43</v>
      </c>
      <c r="K85" s="66">
        <v>45.2</v>
      </c>
      <c r="L85" s="52">
        <v>49.051000000000002</v>
      </c>
      <c r="M85" s="52">
        <v>157.333</v>
      </c>
      <c r="N85" s="16">
        <v>30</v>
      </c>
      <c r="O85" s="37" t="s">
        <v>49</v>
      </c>
      <c r="P85" s="64">
        <v>4.8</v>
      </c>
      <c r="Q85" s="45">
        <v>59</v>
      </c>
      <c r="R85" s="45">
        <v>271</v>
      </c>
      <c r="S85" s="45">
        <v>8</v>
      </c>
      <c r="T85" s="45">
        <v>15</v>
      </c>
      <c r="U85" s="45">
        <v>29</v>
      </c>
      <c r="V85" s="45">
        <v>109</v>
      </c>
      <c r="W85" s="45">
        <v>13</v>
      </c>
      <c r="X85" s="45">
        <v>75</v>
      </c>
      <c r="Y85" s="45">
        <v>82</v>
      </c>
      <c r="Z85" s="45">
        <v>221</v>
      </c>
      <c r="AA85" s="45">
        <v>17</v>
      </c>
      <c r="AB85" s="45">
        <v>117</v>
      </c>
      <c r="AC85" s="39"/>
      <c r="AD85" s="18"/>
      <c r="AE85" s="17"/>
      <c r="AF85" s="96">
        <v>2.28E+16</v>
      </c>
      <c r="AG85" s="19">
        <f>AF85*10000000</f>
        <v>2.2799999999999999E+23</v>
      </c>
      <c r="AH85" s="17"/>
      <c r="AI85" s="20"/>
      <c r="AJ85" s="20"/>
      <c r="AK85" s="20"/>
      <c r="AL85" s="20"/>
      <c r="AM85" s="20"/>
      <c r="AN85" s="20"/>
      <c r="AO85" s="16"/>
      <c r="AP85" s="77" t="s">
        <v>43</v>
      </c>
      <c r="AQ85" s="105" t="s">
        <v>243</v>
      </c>
      <c r="AR85" s="103" t="s">
        <v>40</v>
      </c>
    </row>
    <row r="86" spans="1:44" x14ac:dyDescent="0.2">
      <c r="A86" s="102">
        <v>83</v>
      </c>
      <c r="B86" s="102">
        <v>79</v>
      </c>
      <c r="C86" s="22"/>
      <c r="D86" s="51" t="s">
        <v>131</v>
      </c>
      <c r="E86" s="54" t="s">
        <v>34</v>
      </c>
      <c r="F86" s="55">
        <v>2023</v>
      </c>
      <c r="G86" s="55">
        <v>8</v>
      </c>
      <c r="H86" s="55">
        <v>18</v>
      </c>
      <c r="I86" s="55">
        <v>8</v>
      </c>
      <c r="J86" s="55">
        <v>17</v>
      </c>
      <c r="K86" s="90">
        <v>56.4</v>
      </c>
      <c r="L86" s="57">
        <v>52.197000000000003</v>
      </c>
      <c r="M86" s="82">
        <v>151.52500000000001</v>
      </c>
      <c r="N86" s="55">
        <v>595</v>
      </c>
      <c r="O86" s="37" t="s">
        <v>49</v>
      </c>
      <c r="P86" s="58">
        <v>4.5999999999999996</v>
      </c>
      <c r="Q86" s="45">
        <v>6</v>
      </c>
      <c r="R86" s="45">
        <v>123</v>
      </c>
      <c r="S86" s="45">
        <v>14</v>
      </c>
      <c r="T86" s="45">
        <v>32</v>
      </c>
      <c r="U86" s="45">
        <v>75</v>
      </c>
      <c r="V86" s="45">
        <v>236</v>
      </c>
      <c r="W86" s="45">
        <v>21</v>
      </c>
      <c r="X86" s="45">
        <v>52</v>
      </c>
      <c r="Y86" s="45">
        <v>-107</v>
      </c>
      <c r="Z86" s="45">
        <v>228</v>
      </c>
      <c r="AA86" s="45">
        <v>41</v>
      </c>
      <c r="AB86" s="45">
        <v>-69</v>
      </c>
      <c r="AC86" s="39"/>
      <c r="AD86" s="18"/>
      <c r="AE86" s="17"/>
      <c r="AF86" s="96">
        <v>2.9E+16</v>
      </c>
      <c r="AG86" s="19">
        <f>AF86*10000000</f>
        <v>2.9000000000000001E+23</v>
      </c>
      <c r="AH86" s="17"/>
      <c r="AI86" s="20"/>
      <c r="AJ86" s="20"/>
      <c r="AK86" s="20"/>
      <c r="AL86" s="20"/>
      <c r="AM86" s="20"/>
      <c r="AN86" s="20"/>
      <c r="AO86" s="16"/>
      <c r="AP86" s="59" t="s">
        <v>35</v>
      </c>
      <c r="AQ86" s="105" t="s">
        <v>244</v>
      </c>
      <c r="AR86" s="103" t="s">
        <v>40</v>
      </c>
    </row>
    <row r="87" spans="1:44" x14ac:dyDescent="0.2">
      <c r="A87" s="102">
        <v>84</v>
      </c>
      <c r="B87" s="102">
        <v>80</v>
      </c>
      <c r="C87" s="22"/>
      <c r="D87" s="51" t="s">
        <v>132</v>
      </c>
      <c r="E87" s="51" t="s">
        <v>51</v>
      </c>
      <c r="F87" s="16">
        <v>2023</v>
      </c>
      <c r="G87" s="16">
        <v>8</v>
      </c>
      <c r="H87" s="16">
        <v>26</v>
      </c>
      <c r="I87" s="16">
        <v>12</v>
      </c>
      <c r="J87" s="16">
        <v>43</v>
      </c>
      <c r="K87" s="66">
        <v>28.7</v>
      </c>
      <c r="L87" s="52">
        <v>42.784999999999997</v>
      </c>
      <c r="M87" s="52">
        <v>45.856999999999999</v>
      </c>
      <c r="N87" s="16">
        <v>12</v>
      </c>
      <c r="O87" s="38" t="s">
        <v>51</v>
      </c>
      <c r="P87" s="64">
        <v>3.7</v>
      </c>
      <c r="Q87" s="31">
        <v>84</v>
      </c>
      <c r="R87" s="31">
        <v>108</v>
      </c>
      <c r="S87" s="31">
        <v>6</v>
      </c>
      <c r="T87" s="31">
        <v>288</v>
      </c>
      <c r="U87" s="31">
        <v>0</v>
      </c>
      <c r="V87" s="31">
        <v>18</v>
      </c>
      <c r="W87" s="31">
        <v>283</v>
      </c>
      <c r="X87" s="31">
        <v>45</v>
      </c>
      <c r="Y87" s="31">
        <v>82</v>
      </c>
      <c r="Z87" s="31">
        <v>114</v>
      </c>
      <c r="AA87" s="31">
        <v>45</v>
      </c>
      <c r="AB87" s="31">
        <v>98</v>
      </c>
      <c r="AC87" s="31">
        <v>46</v>
      </c>
      <c r="AD87" s="18"/>
      <c r="AE87" s="17"/>
      <c r="AF87" s="19"/>
      <c r="AG87" s="19"/>
      <c r="AH87" s="17"/>
      <c r="AI87" s="20"/>
      <c r="AJ87" s="20"/>
      <c r="AK87" s="20"/>
      <c r="AL87" s="20"/>
      <c r="AM87" s="20"/>
      <c r="AN87" s="20"/>
      <c r="AO87" s="16"/>
      <c r="AP87" s="51" t="s">
        <v>52</v>
      </c>
      <c r="AQ87" s="105" t="s">
        <v>245</v>
      </c>
      <c r="AR87" s="103" t="s">
        <v>42</v>
      </c>
    </row>
    <row r="88" spans="1:44" x14ac:dyDescent="0.2">
      <c r="A88" s="102">
        <v>85</v>
      </c>
      <c r="B88" s="102">
        <v>81</v>
      </c>
      <c r="C88" s="22"/>
      <c r="D88" s="51" t="s">
        <v>133</v>
      </c>
      <c r="E88" s="60" t="s">
        <v>49</v>
      </c>
      <c r="F88" s="16">
        <v>2023</v>
      </c>
      <c r="G88" s="16">
        <v>8</v>
      </c>
      <c r="H88" s="16">
        <v>30</v>
      </c>
      <c r="I88" s="16">
        <v>4</v>
      </c>
      <c r="J88" s="16">
        <v>38</v>
      </c>
      <c r="K88" s="66">
        <v>12</v>
      </c>
      <c r="L88" s="52">
        <v>55.487000000000002</v>
      </c>
      <c r="M88" s="52">
        <v>162.732</v>
      </c>
      <c r="N88" s="16">
        <v>58</v>
      </c>
      <c r="O88" s="37" t="s">
        <v>49</v>
      </c>
      <c r="P88" s="64">
        <v>4.5</v>
      </c>
      <c r="Q88" s="45">
        <v>26</v>
      </c>
      <c r="R88" s="45">
        <v>340</v>
      </c>
      <c r="S88" s="45">
        <v>38</v>
      </c>
      <c r="T88" s="45">
        <v>228</v>
      </c>
      <c r="U88" s="45">
        <v>41</v>
      </c>
      <c r="V88" s="45">
        <v>95</v>
      </c>
      <c r="W88" s="45">
        <v>221</v>
      </c>
      <c r="X88" s="45">
        <v>81</v>
      </c>
      <c r="Y88" s="45">
        <v>-129</v>
      </c>
      <c r="Z88" s="45">
        <v>120</v>
      </c>
      <c r="AA88" s="45">
        <v>40</v>
      </c>
      <c r="AB88" s="45">
        <v>-14</v>
      </c>
      <c r="AC88" s="39"/>
      <c r="AD88" s="18"/>
      <c r="AE88" s="17"/>
      <c r="AF88" s="96">
        <v>5920000000000000</v>
      </c>
      <c r="AG88" s="19">
        <f t="shared" ref="AG88:AG93" si="3">AF88*10000000</f>
        <v>5.92E+22</v>
      </c>
      <c r="AH88" s="17"/>
      <c r="AI88" s="20"/>
      <c r="AJ88" s="20"/>
      <c r="AK88" s="20"/>
      <c r="AL88" s="20"/>
      <c r="AM88" s="20"/>
      <c r="AN88" s="20"/>
      <c r="AO88" s="16"/>
      <c r="AP88" s="77" t="s">
        <v>43</v>
      </c>
      <c r="AQ88" s="105" t="s">
        <v>246</v>
      </c>
      <c r="AR88" s="103" t="s">
        <v>40</v>
      </c>
    </row>
    <row r="89" spans="1:44" x14ac:dyDescent="0.2">
      <c r="A89" s="102">
        <v>86</v>
      </c>
      <c r="B89" s="102">
        <v>82</v>
      </c>
      <c r="C89" s="50">
        <v>1</v>
      </c>
      <c r="D89" s="51" t="s">
        <v>134</v>
      </c>
      <c r="E89" s="60" t="s">
        <v>49</v>
      </c>
      <c r="F89" s="16">
        <v>2023</v>
      </c>
      <c r="G89" s="16">
        <v>9</v>
      </c>
      <c r="H89" s="16">
        <v>1</v>
      </c>
      <c r="I89" s="16">
        <v>20</v>
      </c>
      <c r="J89" s="16">
        <v>49</v>
      </c>
      <c r="K89" s="66">
        <v>53.2</v>
      </c>
      <c r="L89" s="52">
        <v>50.572000000000003</v>
      </c>
      <c r="M89" s="52">
        <v>156.452</v>
      </c>
      <c r="N89" s="16">
        <v>148</v>
      </c>
      <c r="O89" s="37" t="s">
        <v>49</v>
      </c>
      <c r="P89" s="64">
        <v>6.2</v>
      </c>
      <c r="Q89" s="45">
        <v>39</v>
      </c>
      <c r="R89" s="45">
        <v>320</v>
      </c>
      <c r="S89" s="45">
        <v>17</v>
      </c>
      <c r="T89" s="45">
        <v>216</v>
      </c>
      <c r="U89" s="45">
        <v>46</v>
      </c>
      <c r="V89" s="45">
        <v>108</v>
      </c>
      <c r="W89" s="45">
        <v>215</v>
      </c>
      <c r="X89" s="45">
        <v>86</v>
      </c>
      <c r="Y89" s="45">
        <v>-107</v>
      </c>
      <c r="Z89" s="45">
        <v>113</v>
      </c>
      <c r="AA89" s="45">
        <v>17</v>
      </c>
      <c r="AB89" s="45">
        <v>-13</v>
      </c>
      <c r="AC89" s="39"/>
      <c r="AD89" s="18"/>
      <c r="AE89" s="17"/>
      <c r="AF89" s="96">
        <v>2.15E+18</v>
      </c>
      <c r="AG89" s="19">
        <f t="shared" si="3"/>
        <v>2.15E+25</v>
      </c>
      <c r="AH89" s="17"/>
      <c r="AI89" s="20"/>
      <c r="AJ89" s="20"/>
      <c r="AK89" s="20"/>
      <c r="AL89" s="20"/>
      <c r="AM89" s="20"/>
      <c r="AN89" s="20"/>
      <c r="AO89" s="16"/>
      <c r="AP89" s="77" t="s">
        <v>43</v>
      </c>
      <c r="AQ89" s="105" t="s">
        <v>248</v>
      </c>
      <c r="AR89" s="103" t="s">
        <v>40</v>
      </c>
    </row>
    <row r="90" spans="1:44" x14ac:dyDescent="0.2">
      <c r="A90" s="102">
        <v>87</v>
      </c>
      <c r="B90" s="22">
        <v>82</v>
      </c>
      <c r="C90" s="50">
        <v>2</v>
      </c>
      <c r="D90" s="51" t="s">
        <v>134</v>
      </c>
      <c r="E90" s="60" t="s">
        <v>49</v>
      </c>
      <c r="F90" s="16">
        <v>2023</v>
      </c>
      <c r="G90" s="16">
        <v>9</v>
      </c>
      <c r="H90" s="16">
        <v>1</v>
      </c>
      <c r="I90" s="16">
        <v>20</v>
      </c>
      <c r="J90" s="16">
        <v>49</v>
      </c>
      <c r="K90" s="66">
        <v>53.2</v>
      </c>
      <c r="L90" s="52">
        <v>50.572000000000003</v>
      </c>
      <c r="M90" s="52">
        <v>156.452</v>
      </c>
      <c r="N90" s="16">
        <v>148</v>
      </c>
      <c r="O90" s="35" t="s">
        <v>50</v>
      </c>
      <c r="P90" s="64">
        <v>6.2</v>
      </c>
      <c r="Q90" s="39">
        <v>37</v>
      </c>
      <c r="R90" s="39">
        <v>315</v>
      </c>
      <c r="S90" s="39">
        <v>18</v>
      </c>
      <c r="T90" s="39">
        <v>211</v>
      </c>
      <c r="U90" s="39">
        <v>48</v>
      </c>
      <c r="V90" s="39">
        <v>100</v>
      </c>
      <c r="W90" s="44">
        <v>209</v>
      </c>
      <c r="X90" s="44">
        <v>84</v>
      </c>
      <c r="Y90" s="44">
        <v>-108</v>
      </c>
      <c r="Z90" s="39">
        <v>101</v>
      </c>
      <c r="AA90" s="39">
        <v>19</v>
      </c>
      <c r="AB90" s="39">
        <v>-19</v>
      </c>
      <c r="AC90" s="21"/>
      <c r="AD90" s="18"/>
      <c r="AE90" s="17"/>
      <c r="AF90" s="19">
        <v>1.93E+18</v>
      </c>
      <c r="AG90" s="19">
        <f t="shared" si="3"/>
        <v>1.9300000000000001E+25</v>
      </c>
      <c r="AH90" s="17"/>
      <c r="AI90" s="20"/>
      <c r="AJ90" s="20"/>
      <c r="AK90" s="20"/>
      <c r="AL90" s="20"/>
      <c r="AM90" s="20"/>
      <c r="AN90" s="20"/>
      <c r="AO90" s="16"/>
      <c r="AP90" s="77" t="s">
        <v>43</v>
      </c>
      <c r="AQ90" s="105" t="s">
        <v>247</v>
      </c>
      <c r="AR90" s="27" t="s">
        <v>42</v>
      </c>
    </row>
    <row r="91" spans="1:44" x14ac:dyDescent="0.2">
      <c r="A91" s="102">
        <v>88</v>
      </c>
      <c r="B91" s="22">
        <v>82</v>
      </c>
      <c r="C91" s="50">
        <v>3</v>
      </c>
      <c r="D91" s="51" t="s">
        <v>134</v>
      </c>
      <c r="E91" s="60" t="s">
        <v>49</v>
      </c>
      <c r="F91" s="16">
        <v>2023</v>
      </c>
      <c r="G91" s="16">
        <v>9</v>
      </c>
      <c r="H91" s="16">
        <v>1</v>
      </c>
      <c r="I91" s="16">
        <v>20</v>
      </c>
      <c r="J91" s="16">
        <v>49</v>
      </c>
      <c r="K91" s="66">
        <v>53.2</v>
      </c>
      <c r="L91" s="52">
        <v>50.572000000000003</v>
      </c>
      <c r="M91" s="52">
        <v>156.452</v>
      </c>
      <c r="N91" s="16">
        <v>148</v>
      </c>
      <c r="O91" s="35" t="s">
        <v>285</v>
      </c>
      <c r="P91" s="64">
        <v>6.2</v>
      </c>
      <c r="Q91" s="39">
        <v>37</v>
      </c>
      <c r="R91" s="39">
        <v>319</v>
      </c>
      <c r="S91" s="39">
        <v>14.1616</v>
      </c>
      <c r="T91" s="39">
        <v>218.12700000000001</v>
      </c>
      <c r="U91" s="39">
        <v>50</v>
      </c>
      <c r="V91" s="39">
        <v>111</v>
      </c>
      <c r="W91" s="44">
        <v>216</v>
      </c>
      <c r="X91" s="44">
        <v>83</v>
      </c>
      <c r="Y91" s="44">
        <v>-104</v>
      </c>
      <c r="Z91" s="39">
        <v>102</v>
      </c>
      <c r="AA91" s="39">
        <v>16</v>
      </c>
      <c r="AB91" s="39">
        <v>-25</v>
      </c>
      <c r="AC91" s="21"/>
      <c r="AD91" s="18">
        <v>0.47</v>
      </c>
      <c r="AE91" s="17">
        <v>141</v>
      </c>
      <c r="AF91" s="19">
        <v>1.376E+18</v>
      </c>
      <c r="AG91" s="19">
        <f t="shared" si="3"/>
        <v>1.376E+25</v>
      </c>
      <c r="AH91" s="17">
        <v>75</v>
      </c>
      <c r="AI91" s="20">
        <v>-0.23</v>
      </c>
      <c r="AJ91" s="20">
        <v>0.36</v>
      </c>
      <c r="AK91" s="20">
        <v>-0.13</v>
      </c>
      <c r="AL91" s="20">
        <v>0.78500000000000003</v>
      </c>
      <c r="AM91" s="20">
        <v>1.0209999999999999</v>
      </c>
      <c r="AN91" s="20">
        <v>0.36599999999999999</v>
      </c>
      <c r="AO91" s="16">
        <v>18</v>
      </c>
      <c r="AP91" s="15" t="s">
        <v>43</v>
      </c>
      <c r="AQ91" s="105" t="s">
        <v>249</v>
      </c>
      <c r="AR91" s="103" t="s">
        <v>40</v>
      </c>
    </row>
    <row r="92" spans="1:44" x14ac:dyDescent="0.2">
      <c r="A92" s="102">
        <v>89</v>
      </c>
      <c r="B92" s="22">
        <v>83</v>
      </c>
      <c r="C92" s="22"/>
      <c r="D92" s="51" t="s">
        <v>135</v>
      </c>
      <c r="E92" s="91" t="s">
        <v>34</v>
      </c>
      <c r="F92" s="92">
        <v>2023</v>
      </c>
      <c r="G92" s="84">
        <v>9</v>
      </c>
      <c r="H92" s="84">
        <v>2</v>
      </c>
      <c r="I92" s="84">
        <v>15</v>
      </c>
      <c r="J92" s="84">
        <v>33</v>
      </c>
      <c r="K92" s="85">
        <v>3.5</v>
      </c>
      <c r="L92" s="86">
        <v>51.905999999999999</v>
      </c>
      <c r="M92" s="86">
        <v>135.00700000000001</v>
      </c>
      <c r="N92" s="87">
        <v>26</v>
      </c>
      <c r="O92" s="35" t="s">
        <v>285</v>
      </c>
      <c r="P92" s="88">
        <v>4.2</v>
      </c>
      <c r="Q92" s="39">
        <v>31</v>
      </c>
      <c r="R92" s="39">
        <v>173</v>
      </c>
      <c r="S92" s="39">
        <v>52.985799999999998</v>
      </c>
      <c r="T92" s="39">
        <v>316.774</v>
      </c>
      <c r="U92" s="39">
        <v>18</v>
      </c>
      <c r="V92" s="39">
        <v>72</v>
      </c>
      <c r="W92" s="44">
        <v>305</v>
      </c>
      <c r="X92" s="44">
        <v>81</v>
      </c>
      <c r="Y92" s="44">
        <v>36</v>
      </c>
      <c r="Z92" s="39">
        <v>209</v>
      </c>
      <c r="AA92" s="39">
        <v>54</v>
      </c>
      <c r="AB92" s="39">
        <v>169</v>
      </c>
      <c r="AC92" s="21"/>
      <c r="AD92" s="18">
        <v>0.8</v>
      </c>
      <c r="AE92" s="17">
        <v>13</v>
      </c>
      <c r="AF92" s="19">
        <v>2892000000000000</v>
      </c>
      <c r="AG92" s="19">
        <f t="shared" si="3"/>
        <v>2.8920000000000002E+22</v>
      </c>
      <c r="AH92" s="17">
        <v>73</v>
      </c>
      <c r="AI92" s="20">
        <v>0.70199999999999996</v>
      </c>
      <c r="AJ92" s="20">
        <v>1.72</v>
      </c>
      <c r="AK92" s="20">
        <v>-2.4220000000000002</v>
      </c>
      <c r="AL92" s="20">
        <v>-1.302</v>
      </c>
      <c r="AM92" s="20">
        <v>0.84199999999999997</v>
      </c>
      <c r="AN92" s="20">
        <v>1.1399999999999999</v>
      </c>
      <c r="AO92" s="16">
        <v>15</v>
      </c>
      <c r="AP92" s="93" t="s">
        <v>38</v>
      </c>
      <c r="AQ92" s="105" t="s">
        <v>250</v>
      </c>
      <c r="AR92" s="15" t="s">
        <v>40</v>
      </c>
    </row>
    <row r="93" spans="1:44" x14ac:dyDescent="0.2">
      <c r="A93" s="102">
        <v>90</v>
      </c>
      <c r="B93" s="102">
        <v>84</v>
      </c>
      <c r="C93" s="22"/>
      <c r="D93" s="51" t="s">
        <v>136</v>
      </c>
      <c r="E93" s="54" t="s">
        <v>34</v>
      </c>
      <c r="F93" s="55">
        <v>2023</v>
      </c>
      <c r="G93" s="55">
        <v>9</v>
      </c>
      <c r="H93" s="55">
        <v>20</v>
      </c>
      <c r="I93" s="55">
        <v>22</v>
      </c>
      <c r="J93" s="55">
        <v>17</v>
      </c>
      <c r="K93" s="56">
        <v>30.6</v>
      </c>
      <c r="L93" s="57">
        <v>46.536999999999999</v>
      </c>
      <c r="M93" s="57">
        <v>146.31100000000001</v>
      </c>
      <c r="N93" s="55">
        <v>359</v>
      </c>
      <c r="O93" s="35" t="s">
        <v>285</v>
      </c>
      <c r="P93" s="58">
        <v>4.5</v>
      </c>
      <c r="Q93" s="39">
        <v>62</v>
      </c>
      <c r="R93" s="39">
        <v>21</v>
      </c>
      <c r="S93" s="39">
        <v>28.377500000000001</v>
      </c>
      <c r="T93" s="39">
        <v>205.702</v>
      </c>
      <c r="U93" s="39">
        <v>2</v>
      </c>
      <c r="V93" s="39">
        <v>115</v>
      </c>
      <c r="W93" s="44">
        <v>178</v>
      </c>
      <c r="X93" s="44">
        <v>50</v>
      </c>
      <c r="Y93" s="44">
        <v>51</v>
      </c>
      <c r="Z93" s="39">
        <v>49</v>
      </c>
      <c r="AA93" s="39">
        <v>53</v>
      </c>
      <c r="AB93" s="39">
        <v>126</v>
      </c>
      <c r="AC93" s="21"/>
      <c r="AD93" s="18">
        <v>0.72</v>
      </c>
      <c r="AE93" s="17">
        <v>385</v>
      </c>
      <c r="AF93" s="19">
        <v>5965000000000000</v>
      </c>
      <c r="AG93" s="19">
        <f t="shared" si="3"/>
        <v>5.9650000000000004E+22</v>
      </c>
      <c r="AH93" s="17">
        <v>87</v>
      </c>
      <c r="AI93" s="20">
        <v>4.53</v>
      </c>
      <c r="AJ93" s="20">
        <v>0.32800000000000001</v>
      </c>
      <c r="AK93" s="20">
        <v>-4.8579999999999997</v>
      </c>
      <c r="AL93" s="20">
        <v>2.194</v>
      </c>
      <c r="AM93" s="20">
        <v>-0.58599999999999997</v>
      </c>
      <c r="AN93" s="20">
        <v>-2.8820000000000001</v>
      </c>
      <c r="AO93" s="16">
        <v>15</v>
      </c>
      <c r="AP93" s="59" t="s">
        <v>35</v>
      </c>
      <c r="AQ93" s="105" t="s">
        <v>251</v>
      </c>
      <c r="AR93" s="15" t="s">
        <v>40</v>
      </c>
    </row>
    <row r="94" spans="1:44" x14ac:dyDescent="0.2">
      <c r="A94" s="102">
        <v>91</v>
      </c>
      <c r="B94" s="102">
        <v>85</v>
      </c>
      <c r="C94" s="22"/>
      <c r="D94" s="51" t="s">
        <v>137</v>
      </c>
      <c r="E94" s="60" t="s">
        <v>47</v>
      </c>
      <c r="F94" s="61">
        <v>2023</v>
      </c>
      <c r="G94" s="61">
        <v>9</v>
      </c>
      <c r="H94" s="61">
        <v>22</v>
      </c>
      <c r="I94" s="61">
        <v>19</v>
      </c>
      <c r="J94" s="61">
        <v>31</v>
      </c>
      <c r="K94" s="62">
        <v>26.1</v>
      </c>
      <c r="L94" s="63">
        <v>51.34</v>
      </c>
      <c r="M94" s="63">
        <v>100.31</v>
      </c>
      <c r="N94" s="61"/>
      <c r="O94" s="36" t="s">
        <v>47</v>
      </c>
      <c r="P94" s="64">
        <v>4.4000000000000004</v>
      </c>
      <c r="Q94" s="36">
        <v>45</v>
      </c>
      <c r="R94" s="36">
        <v>103</v>
      </c>
      <c r="S94" s="36">
        <v>6</v>
      </c>
      <c r="T94" s="36">
        <v>199</v>
      </c>
      <c r="U94" s="36">
        <v>45</v>
      </c>
      <c r="V94" s="36">
        <v>295</v>
      </c>
      <c r="W94" s="47">
        <v>108</v>
      </c>
      <c r="X94" s="47">
        <v>6</v>
      </c>
      <c r="Y94" s="47">
        <v>180</v>
      </c>
      <c r="Z94" s="36">
        <v>199</v>
      </c>
      <c r="AA94" s="36">
        <v>90</v>
      </c>
      <c r="AB94" s="36">
        <v>84</v>
      </c>
      <c r="AC94" s="42"/>
      <c r="AD94" s="30" t="s">
        <v>46</v>
      </c>
      <c r="AE94" s="19"/>
      <c r="AF94" s="19"/>
      <c r="AG94" s="19"/>
      <c r="AH94" s="20"/>
      <c r="AI94" s="20"/>
      <c r="AJ94" s="20"/>
      <c r="AK94" s="20"/>
      <c r="AL94" s="20"/>
      <c r="AM94" s="20"/>
      <c r="AN94" s="16"/>
      <c r="AO94" s="34"/>
      <c r="AP94" s="65" t="s">
        <v>48</v>
      </c>
      <c r="AQ94" s="105" t="s">
        <v>252</v>
      </c>
      <c r="AR94" s="103" t="s">
        <v>42</v>
      </c>
    </row>
    <row r="95" spans="1:44" x14ac:dyDescent="0.2">
      <c r="A95" s="102">
        <v>92</v>
      </c>
      <c r="B95" s="102">
        <v>86</v>
      </c>
      <c r="C95" s="22"/>
      <c r="D95" s="51" t="s">
        <v>138</v>
      </c>
      <c r="E95" s="54" t="s">
        <v>34</v>
      </c>
      <c r="F95" s="55">
        <v>2023</v>
      </c>
      <c r="G95" s="55">
        <v>9</v>
      </c>
      <c r="H95" s="55">
        <v>28</v>
      </c>
      <c r="I95" s="55">
        <v>17</v>
      </c>
      <c r="J95" s="55">
        <v>40</v>
      </c>
      <c r="K95" s="56">
        <v>6</v>
      </c>
      <c r="L95" s="57">
        <v>44.201000000000001</v>
      </c>
      <c r="M95" s="57">
        <v>148.88300000000001</v>
      </c>
      <c r="N95" s="55">
        <v>30</v>
      </c>
      <c r="O95" s="35" t="s">
        <v>285</v>
      </c>
      <c r="P95" s="58">
        <v>5.7</v>
      </c>
      <c r="Q95" s="39">
        <v>63</v>
      </c>
      <c r="R95" s="39">
        <v>335</v>
      </c>
      <c r="S95" s="39">
        <v>14.5661</v>
      </c>
      <c r="T95" s="39">
        <v>214.684</v>
      </c>
      <c r="U95" s="39">
        <v>22</v>
      </c>
      <c r="V95" s="39">
        <v>119</v>
      </c>
      <c r="W95" s="44">
        <v>183</v>
      </c>
      <c r="X95" s="44">
        <v>26</v>
      </c>
      <c r="Y95" s="44">
        <v>55</v>
      </c>
      <c r="Z95" s="39">
        <v>40</v>
      </c>
      <c r="AA95" s="39">
        <v>69</v>
      </c>
      <c r="AB95" s="39">
        <v>106</v>
      </c>
      <c r="AC95" s="21"/>
      <c r="AD95" s="18">
        <v>0.68</v>
      </c>
      <c r="AE95" s="17">
        <v>16</v>
      </c>
      <c r="AF95" s="19">
        <v>4.812E+17</v>
      </c>
      <c r="AG95" s="19">
        <f>AF95*10000000</f>
        <v>4.8119999999999999E+24</v>
      </c>
      <c r="AH95" s="17">
        <v>78</v>
      </c>
      <c r="AI95" s="20">
        <v>2.8759999999999999</v>
      </c>
      <c r="AJ95" s="20">
        <v>0.13300000000000001</v>
      </c>
      <c r="AK95" s="20">
        <v>-3.0089999999999999</v>
      </c>
      <c r="AL95" s="20">
        <v>2.403</v>
      </c>
      <c r="AM95" s="20">
        <v>2.411</v>
      </c>
      <c r="AN95" s="20">
        <v>-1.702</v>
      </c>
      <c r="AO95" s="16">
        <v>17</v>
      </c>
      <c r="AP95" s="59" t="s">
        <v>35</v>
      </c>
      <c r="AQ95" s="105" t="s">
        <v>253</v>
      </c>
      <c r="AR95" s="15" t="s">
        <v>40</v>
      </c>
    </row>
    <row r="96" spans="1:44" x14ac:dyDescent="0.2">
      <c r="A96" s="102">
        <v>93</v>
      </c>
      <c r="B96" s="102">
        <v>87</v>
      </c>
      <c r="C96" s="22"/>
      <c r="D96" s="51" t="s">
        <v>139</v>
      </c>
      <c r="E96" s="51" t="s">
        <v>51</v>
      </c>
      <c r="F96" s="16">
        <v>2023</v>
      </c>
      <c r="G96" s="16">
        <v>10</v>
      </c>
      <c r="H96" s="16">
        <v>5</v>
      </c>
      <c r="I96" s="16">
        <v>20</v>
      </c>
      <c r="J96" s="16">
        <v>52</v>
      </c>
      <c r="K96" s="66">
        <v>7</v>
      </c>
      <c r="L96" s="52">
        <v>43.85</v>
      </c>
      <c r="M96" s="52">
        <v>40.186999999999998</v>
      </c>
      <c r="N96" s="16">
        <v>6</v>
      </c>
      <c r="O96" s="38" t="s">
        <v>51</v>
      </c>
      <c r="P96" s="64">
        <v>2.9</v>
      </c>
      <c r="Q96" s="31">
        <v>50</v>
      </c>
      <c r="R96" s="31">
        <v>246</v>
      </c>
      <c r="S96" s="31">
        <v>39</v>
      </c>
      <c r="T96" s="31">
        <v>80</v>
      </c>
      <c r="U96" s="31">
        <v>7</v>
      </c>
      <c r="V96" s="31">
        <v>345</v>
      </c>
      <c r="W96" s="31">
        <v>285</v>
      </c>
      <c r="X96" s="31">
        <v>63</v>
      </c>
      <c r="Y96" s="31">
        <v>135</v>
      </c>
      <c r="Z96" s="31">
        <v>40</v>
      </c>
      <c r="AA96" s="31">
        <v>51</v>
      </c>
      <c r="AB96" s="31">
        <v>36</v>
      </c>
      <c r="AC96" s="31">
        <v>29</v>
      </c>
      <c r="AD96" s="18"/>
      <c r="AE96" s="17"/>
      <c r="AF96" s="19"/>
      <c r="AG96" s="19"/>
      <c r="AH96" s="17"/>
      <c r="AI96" s="20"/>
      <c r="AJ96" s="20"/>
      <c r="AK96" s="20"/>
      <c r="AL96" s="20"/>
      <c r="AM96" s="20"/>
      <c r="AN96" s="20"/>
      <c r="AO96" s="16"/>
      <c r="AP96" s="51" t="s">
        <v>52</v>
      </c>
      <c r="AQ96" s="105" t="s">
        <v>254</v>
      </c>
      <c r="AR96" s="103" t="s">
        <v>42</v>
      </c>
    </row>
    <row r="97" spans="1:44" x14ac:dyDescent="0.2">
      <c r="A97" s="102">
        <v>94</v>
      </c>
      <c r="B97" s="102">
        <v>88</v>
      </c>
      <c r="C97" s="22"/>
      <c r="D97" s="51" t="s">
        <v>140</v>
      </c>
      <c r="E97" s="54" t="s">
        <v>34</v>
      </c>
      <c r="F97" s="55">
        <v>2023</v>
      </c>
      <c r="G97" s="55">
        <v>10</v>
      </c>
      <c r="H97" s="55">
        <v>6</v>
      </c>
      <c r="I97" s="55">
        <v>0</v>
      </c>
      <c r="J97" s="55">
        <v>42</v>
      </c>
      <c r="K97" s="56">
        <v>10.1</v>
      </c>
      <c r="L97" s="57">
        <v>43.844000000000001</v>
      </c>
      <c r="M97" s="57">
        <v>148.59</v>
      </c>
      <c r="N97" s="55">
        <v>40</v>
      </c>
      <c r="O97" s="35" t="s">
        <v>285</v>
      </c>
      <c r="P97" s="58">
        <v>4.4000000000000004</v>
      </c>
      <c r="Q97" s="39">
        <v>66</v>
      </c>
      <c r="R97" s="39">
        <v>314</v>
      </c>
      <c r="S97" s="39">
        <v>1.1451899999999999</v>
      </c>
      <c r="T97" s="39">
        <v>47.020899999999997</v>
      </c>
      <c r="U97" s="39">
        <v>24</v>
      </c>
      <c r="V97" s="39">
        <v>138</v>
      </c>
      <c r="W97" s="44">
        <v>230</v>
      </c>
      <c r="X97" s="44">
        <v>21</v>
      </c>
      <c r="Y97" s="44">
        <v>93</v>
      </c>
      <c r="Z97" s="39">
        <v>47</v>
      </c>
      <c r="AA97" s="39">
        <v>69</v>
      </c>
      <c r="AB97" s="39">
        <v>89</v>
      </c>
      <c r="AC97" s="21"/>
      <c r="AD97" s="18">
        <v>0.83</v>
      </c>
      <c r="AE97" s="17">
        <v>35</v>
      </c>
      <c r="AF97" s="19">
        <v>5038000000000000</v>
      </c>
      <c r="AG97" s="19">
        <f>AF97*10000000</f>
        <v>5.0379999999999997E+22</v>
      </c>
      <c r="AH97" s="17">
        <v>81</v>
      </c>
      <c r="AI97" s="20">
        <v>3.0710000000000002</v>
      </c>
      <c r="AJ97" s="20">
        <v>-1.754</v>
      </c>
      <c r="AK97" s="20">
        <v>-1.3169999999999999</v>
      </c>
      <c r="AL97" s="20">
        <v>2.718</v>
      </c>
      <c r="AM97" s="20">
        <v>2.6030000000000002</v>
      </c>
      <c r="AN97" s="20">
        <v>-2.0249999999999999</v>
      </c>
      <c r="AO97" s="16">
        <v>15</v>
      </c>
      <c r="AP97" s="59" t="s">
        <v>35</v>
      </c>
      <c r="AQ97" s="105" t="s">
        <v>255</v>
      </c>
      <c r="AR97" s="15" t="s">
        <v>40</v>
      </c>
    </row>
    <row r="98" spans="1:44" x14ac:dyDescent="0.2">
      <c r="A98" s="102">
        <v>95</v>
      </c>
      <c r="B98" s="102">
        <v>89</v>
      </c>
      <c r="C98" s="22"/>
      <c r="D98" s="51" t="s">
        <v>141</v>
      </c>
      <c r="E98" s="54" t="s">
        <v>34</v>
      </c>
      <c r="F98" s="55">
        <v>2023</v>
      </c>
      <c r="G98" s="55">
        <v>10</v>
      </c>
      <c r="H98" s="55">
        <v>9</v>
      </c>
      <c r="I98" s="55">
        <v>5</v>
      </c>
      <c r="J98" s="55">
        <v>9</v>
      </c>
      <c r="K98" s="56">
        <v>37.799999999999997</v>
      </c>
      <c r="L98" s="57">
        <v>44.573999999999998</v>
      </c>
      <c r="M98" s="57">
        <v>146.41399999999999</v>
      </c>
      <c r="N98" s="55">
        <v>194</v>
      </c>
      <c r="O98" s="35" t="s">
        <v>285</v>
      </c>
      <c r="P98" s="58">
        <v>5.3</v>
      </c>
      <c r="Q98" s="39">
        <v>42</v>
      </c>
      <c r="R98" s="39">
        <v>24</v>
      </c>
      <c r="S98" s="39">
        <v>32.924599999999998</v>
      </c>
      <c r="T98" s="39">
        <v>150.47999999999999</v>
      </c>
      <c r="U98" s="39">
        <v>30</v>
      </c>
      <c r="V98" s="39">
        <v>262</v>
      </c>
      <c r="W98" s="44">
        <v>45</v>
      </c>
      <c r="X98" s="44">
        <v>34</v>
      </c>
      <c r="Y98" s="44">
        <v>167</v>
      </c>
      <c r="Z98" s="39">
        <v>146</v>
      </c>
      <c r="AA98" s="39">
        <v>83</v>
      </c>
      <c r="AB98" s="39">
        <v>57</v>
      </c>
      <c r="AC98" s="21"/>
      <c r="AD98" s="18">
        <v>0.83</v>
      </c>
      <c r="AE98" s="17">
        <v>170</v>
      </c>
      <c r="AF98" s="19">
        <v>1.066E+17</v>
      </c>
      <c r="AG98" s="19">
        <f>AF98*10000000</f>
        <v>1.066E+24</v>
      </c>
      <c r="AH98" s="17">
        <v>60</v>
      </c>
      <c r="AI98" s="20">
        <v>2.2869999999999999</v>
      </c>
      <c r="AJ98" s="20">
        <v>3.9089999999999998</v>
      </c>
      <c r="AK98" s="20">
        <v>-6.1959999999999997</v>
      </c>
      <c r="AL98" s="20">
        <v>6.7450000000000001</v>
      </c>
      <c r="AM98" s="20">
        <v>-5.8410000000000002</v>
      </c>
      <c r="AN98" s="20">
        <v>-2.1589999999999998</v>
      </c>
      <c r="AO98" s="16">
        <v>16</v>
      </c>
      <c r="AP98" s="59" t="s">
        <v>35</v>
      </c>
      <c r="AQ98" s="105" t="s">
        <v>256</v>
      </c>
      <c r="AR98" s="15" t="s">
        <v>40</v>
      </c>
    </row>
    <row r="99" spans="1:44" x14ac:dyDescent="0.2">
      <c r="A99" s="102">
        <v>96</v>
      </c>
      <c r="B99" s="102">
        <v>90</v>
      </c>
      <c r="C99" s="22"/>
      <c r="D99" s="51" t="s">
        <v>142</v>
      </c>
      <c r="E99" s="51" t="s">
        <v>51</v>
      </c>
      <c r="F99" s="16">
        <v>2023</v>
      </c>
      <c r="G99" s="16">
        <v>10</v>
      </c>
      <c r="H99" s="16">
        <v>11</v>
      </c>
      <c r="I99" s="16">
        <v>11</v>
      </c>
      <c r="J99" s="16">
        <v>48</v>
      </c>
      <c r="K99" s="66">
        <v>35.5</v>
      </c>
      <c r="L99" s="52">
        <v>43.968000000000004</v>
      </c>
      <c r="M99" s="52">
        <v>44.085000000000001</v>
      </c>
      <c r="N99" s="16">
        <v>6</v>
      </c>
      <c r="O99" s="38" t="s">
        <v>51</v>
      </c>
      <c r="P99" s="64">
        <v>2.9</v>
      </c>
      <c r="Q99" s="31">
        <v>61</v>
      </c>
      <c r="R99" s="31">
        <v>280</v>
      </c>
      <c r="S99" s="31">
        <v>23</v>
      </c>
      <c r="T99" s="31">
        <v>140</v>
      </c>
      <c r="U99" s="31">
        <v>17</v>
      </c>
      <c r="V99" s="31">
        <v>43</v>
      </c>
      <c r="W99" s="31">
        <v>331</v>
      </c>
      <c r="X99" s="31">
        <v>65</v>
      </c>
      <c r="Y99" s="31">
        <v>115</v>
      </c>
      <c r="Z99" s="31">
        <v>103</v>
      </c>
      <c r="AA99" s="31">
        <v>35</v>
      </c>
      <c r="AB99" s="31">
        <v>47</v>
      </c>
      <c r="AC99" s="31">
        <v>32</v>
      </c>
      <c r="AD99" s="18"/>
      <c r="AE99" s="17"/>
      <c r="AF99" s="19"/>
      <c r="AG99" s="19"/>
      <c r="AH99" s="17"/>
      <c r="AI99" s="20"/>
      <c r="AJ99" s="20"/>
      <c r="AK99" s="20"/>
      <c r="AL99" s="20"/>
      <c r="AM99" s="20"/>
      <c r="AN99" s="20"/>
      <c r="AO99" s="16"/>
      <c r="AP99" s="51" t="s">
        <v>52</v>
      </c>
      <c r="AQ99" s="105" t="s">
        <v>257</v>
      </c>
      <c r="AR99" s="103" t="s">
        <v>42</v>
      </c>
    </row>
    <row r="100" spans="1:44" x14ac:dyDescent="0.2">
      <c r="A100" s="102">
        <v>97</v>
      </c>
      <c r="B100" s="102">
        <v>91</v>
      </c>
      <c r="C100" s="22"/>
      <c r="D100" s="51" t="s">
        <v>143</v>
      </c>
      <c r="E100" s="54" t="s">
        <v>34</v>
      </c>
      <c r="F100" s="55">
        <v>2023</v>
      </c>
      <c r="G100" s="55">
        <v>10</v>
      </c>
      <c r="H100" s="55">
        <v>12</v>
      </c>
      <c r="I100" s="55">
        <v>22</v>
      </c>
      <c r="J100" s="55">
        <v>33</v>
      </c>
      <c r="K100" s="56">
        <v>36.6</v>
      </c>
      <c r="L100" s="57">
        <v>44.018999999999998</v>
      </c>
      <c r="M100" s="82">
        <v>148.958</v>
      </c>
      <c r="N100" s="55">
        <v>48</v>
      </c>
      <c r="O100" s="35" t="s">
        <v>285</v>
      </c>
      <c r="P100" s="58">
        <v>4.9000000000000004</v>
      </c>
      <c r="Q100" s="39">
        <v>59</v>
      </c>
      <c r="R100" s="39">
        <v>238</v>
      </c>
      <c r="S100" s="39">
        <v>26.9635</v>
      </c>
      <c r="T100" s="39">
        <v>26.584299999999999</v>
      </c>
      <c r="U100" s="39">
        <v>14</v>
      </c>
      <c r="V100" s="39">
        <v>124</v>
      </c>
      <c r="W100" s="44">
        <v>245</v>
      </c>
      <c r="X100" s="44">
        <v>39</v>
      </c>
      <c r="Y100" s="44">
        <v>136</v>
      </c>
      <c r="Z100" s="39">
        <v>12</v>
      </c>
      <c r="AA100" s="39">
        <v>64</v>
      </c>
      <c r="AB100" s="39">
        <v>60</v>
      </c>
      <c r="AC100" s="21"/>
      <c r="AD100" s="18">
        <v>0.87</v>
      </c>
      <c r="AE100" s="17">
        <v>31</v>
      </c>
      <c r="AF100" s="19">
        <v>3.034E+16</v>
      </c>
      <c r="AG100" s="19">
        <f>AF100*10000000</f>
        <v>3.0340000000000001E+23</v>
      </c>
      <c r="AH100" s="17">
        <v>94</v>
      </c>
      <c r="AI100" s="20">
        <v>2.0489999999999999</v>
      </c>
      <c r="AJ100" s="20">
        <v>-0.61199999999999999</v>
      </c>
      <c r="AK100" s="20">
        <v>-1.4370000000000001</v>
      </c>
      <c r="AL100" s="20">
        <v>-0.26600000000000001</v>
      </c>
      <c r="AM100" s="20">
        <v>1.6830000000000001</v>
      </c>
      <c r="AN100" s="20">
        <v>-1.7270000000000001</v>
      </c>
      <c r="AO100" s="16">
        <v>16</v>
      </c>
      <c r="AP100" s="59" t="s">
        <v>35</v>
      </c>
      <c r="AQ100" s="105" t="s">
        <v>258</v>
      </c>
      <c r="AR100" s="15" t="s">
        <v>40</v>
      </c>
    </row>
    <row r="101" spans="1:44" x14ac:dyDescent="0.2">
      <c r="A101" s="102">
        <v>98</v>
      </c>
      <c r="B101" s="102">
        <v>92</v>
      </c>
      <c r="C101" s="22"/>
      <c r="D101" s="51" t="s">
        <v>144</v>
      </c>
      <c r="E101" s="60" t="s">
        <v>49</v>
      </c>
      <c r="F101" s="16">
        <v>2023</v>
      </c>
      <c r="G101" s="16">
        <v>10</v>
      </c>
      <c r="H101" s="16">
        <v>16</v>
      </c>
      <c r="I101" s="16">
        <v>6</v>
      </c>
      <c r="J101" s="16">
        <v>48</v>
      </c>
      <c r="K101" s="66">
        <v>31.3</v>
      </c>
      <c r="L101" s="52">
        <v>53.262</v>
      </c>
      <c r="M101" s="52">
        <v>160.68199999999999</v>
      </c>
      <c r="N101" s="16">
        <v>55</v>
      </c>
      <c r="O101" s="37" t="s">
        <v>49</v>
      </c>
      <c r="P101" s="64">
        <v>5.3</v>
      </c>
      <c r="Q101" s="45">
        <v>78</v>
      </c>
      <c r="R101" s="45">
        <v>307</v>
      </c>
      <c r="S101" s="45">
        <v>0</v>
      </c>
      <c r="T101" s="45">
        <v>38</v>
      </c>
      <c r="U101" s="45">
        <v>12</v>
      </c>
      <c r="V101" s="45">
        <v>128</v>
      </c>
      <c r="W101" s="45">
        <v>37</v>
      </c>
      <c r="X101" s="45">
        <v>57</v>
      </c>
      <c r="Y101" s="45">
        <v>90</v>
      </c>
      <c r="Z101" s="45">
        <v>218</v>
      </c>
      <c r="AA101" s="45">
        <v>33</v>
      </c>
      <c r="AB101" s="45">
        <v>90</v>
      </c>
      <c r="AC101" s="39"/>
      <c r="AD101" s="18"/>
      <c r="AE101" s="17"/>
      <c r="AF101" s="96">
        <v>1.21E+17</v>
      </c>
      <c r="AG101" s="19">
        <f>AF101*10000000</f>
        <v>1.21E+24</v>
      </c>
      <c r="AH101" s="17"/>
      <c r="AI101" s="20"/>
      <c r="AJ101" s="20"/>
      <c r="AK101" s="20"/>
      <c r="AL101" s="20"/>
      <c r="AM101" s="20"/>
      <c r="AN101" s="20"/>
      <c r="AO101" s="16"/>
      <c r="AP101" s="77" t="s">
        <v>43</v>
      </c>
      <c r="AQ101" s="105" t="s">
        <v>259</v>
      </c>
      <c r="AR101" s="103" t="s">
        <v>40</v>
      </c>
    </row>
    <row r="102" spans="1:44" x14ac:dyDescent="0.2">
      <c r="A102" s="102">
        <v>99</v>
      </c>
      <c r="B102" s="102">
        <v>93</v>
      </c>
      <c r="C102" s="22"/>
      <c r="D102" s="51" t="s">
        <v>145</v>
      </c>
      <c r="E102" s="51" t="s">
        <v>51</v>
      </c>
      <c r="F102" s="16">
        <v>2023</v>
      </c>
      <c r="G102" s="16">
        <v>10</v>
      </c>
      <c r="H102" s="16">
        <v>19</v>
      </c>
      <c r="I102" s="16">
        <v>7</v>
      </c>
      <c r="J102" s="16">
        <v>12</v>
      </c>
      <c r="K102" s="66">
        <v>16</v>
      </c>
      <c r="L102" s="52">
        <v>42.402000000000001</v>
      </c>
      <c r="M102" s="52">
        <v>49.357999999999997</v>
      </c>
      <c r="N102" s="16">
        <v>32</v>
      </c>
      <c r="O102" s="38" t="s">
        <v>51</v>
      </c>
      <c r="P102" s="64">
        <v>4.3</v>
      </c>
      <c r="Q102" s="31">
        <v>69</v>
      </c>
      <c r="R102" s="31">
        <v>58</v>
      </c>
      <c r="S102" s="31">
        <v>12</v>
      </c>
      <c r="T102" s="31">
        <v>297</v>
      </c>
      <c r="U102" s="31">
        <v>18</v>
      </c>
      <c r="V102" s="31">
        <v>203</v>
      </c>
      <c r="W102" s="31">
        <v>122</v>
      </c>
      <c r="X102" s="31">
        <v>64</v>
      </c>
      <c r="Y102" s="31">
        <v>103</v>
      </c>
      <c r="Z102" s="31">
        <v>275</v>
      </c>
      <c r="AA102" s="31">
        <v>29</v>
      </c>
      <c r="AB102" s="31">
        <v>66</v>
      </c>
      <c r="AC102" s="31">
        <v>38</v>
      </c>
      <c r="AD102" s="18"/>
      <c r="AE102" s="17"/>
      <c r="AF102" s="19"/>
      <c r="AG102" s="19"/>
      <c r="AH102" s="17"/>
      <c r="AI102" s="20"/>
      <c r="AJ102" s="20"/>
      <c r="AK102" s="20"/>
      <c r="AL102" s="20"/>
      <c r="AM102" s="20"/>
      <c r="AN102" s="20"/>
      <c r="AO102" s="16"/>
      <c r="AP102" s="51" t="s">
        <v>52</v>
      </c>
      <c r="AQ102" s="105" t="s">
        <v>260</v>
      </c>
      <c r="AR102" s="103" t="s">
        <v>42</v>
      </c>
    </row>
    <row r="103" spans="1:44" x14ac:dyDescent="0.2">
      <c r="A103" s="102">
        <v>100</v>
      </c>
      <c r="B103" s="102">
        <v>94</v>
      </c>
      <c r="C103" s="22"/>
      <c r="D103" s="51" t="s">
        <v>146</v>
      </c>
      <c r="E103" s="60" t="s">
        <v>49</v>
      </c>
      <c r="F103" s="16">
        <v>2023</v>
      </c>
      <c r="G103" s="16">
        <v>10</v>
      </c>
      <c r="H103" s="16">
        <v>26</v>
      </c>
      <c r="I103" s="16">
        <v>16</v>
      </c>
      <c r="J103" s="16">
        <v>5</v>
      </c>
      <c r="K103" s="66">
        <v>11.9</v>
      </c>
      <c r="L103" s="52">
        <v>56.042000000000002</v>
      </c>
      <c r="M103" s="52">
        <v>164.88900000000001</v>
      </c>
      <c r="N103" s="16">
        <v>47</v>
      </c>
      <c r="O103" s="37" t="s">
        <v>49</v>
      </c>
      <c r="P103" s="64">
        <v>5.8</v>
      </c>
      <c r="Q103" s="45">
        <v>1</v>
      </c>
      <c r="R103" s="45">
        <v>258</v>
      </c>
      <c r="S103" s="45">
        <v>69</v>
      </c>
      <c r="T103" s="45">
        <v>164</v>
      </c>
      <c r="U103" s="45">
        <v>21</v>
      </c>
      <c r="V103" s="45">
        <v>348</v>
      </c>
      <c r="W103" s="45">
        <v>125</v>
      </c>
      <c r="X103" s="45">
        <v>77</v>
      </c>
      <c r="Y103" s="45">
        <v>-164</v>
      </c>
      <c r="Z103" s="45">
        <v>31</v>
      </c>
      <c r="AA103" s="45">
        <v>75</v>
      </c>
      <c r="AB103" s="45">
        <v>-14</v>
      </c>
      <c r="AC103" s="39"/>
      <c r="AD103" s="18"/>
      <c r="AE103" s="17"/>
      <c r="AF103" s="96">
        <v>6.23E+17</v>
      </c>
      <c r="AG103" s="19">
        <f>AF103*10000000</f>
        <v>6.2299999999999998E+24</v>
      </c>
      <c r="AH103" s="17"/>
      <c r="AI103" s="20"/>
      <c r="AJ103" s="20"/>
      <c r="AK103" s="20"/>
      <c r="AL103" s="20"/>
      <c r="AM103" s="20"/>
      <c r="AN103" s="20"/>
      <c r="AO103" s="16"/>
      <c r="AP103" s="77" t="s">
        <v>43</v>
      </c>
      <c r="AQ103" s="105" t="s">
        <v>261</v>
      </c>
      <c r="AR103" s="103" t="s">
        <v>40</v>
      </c>
    </row>
    <row r="104" spans="1:44" x14ac:dyDescent="0.2">
      <c r="A104" s="102">
        <v>101</v>
      </c>
      <c r="B104" s="102">
        <v>95</v>
      </c>
      <c r="C104" s="22"/>
      <c r="D104" s="51" t="s">
        <v>147</v>
      </c>
      <c r="E104" s="60" t="s">
        <v>47</v>
      </c>
      <c r="F104" s="61">
        <v>2023</v>
      </c>
      <c r="G104" s="61">
        <v>10</v>
      </c>
      <c r="H104" s="61">
        <v>27</v>
      </c>
      <c r="I104" s="61">
        <v>17</v>
      </c>
      <c r="J104" s="61">
        <v>35</v>
      </c>
      <c r="K104" s="62">
        <v>6.7</v>
      </c>
      <c r="L104" s="63">
        <v>52.9</v>
      </c>
      <c r="M104" s="63">
        <v>107.68</v>
      </c>
      <c r="N104" s="61">
        <v>22</v>
      </c>
      <c r="O104" s="36" t="s">
        <v>47</v>
      </c>
      <c r="P104" s="64">
        <v>4.4000000000000004</v>
      </c>
      <c r="Q104" s="36">
        <v>26</v>
      </c>
      <c r="R104" s="36">
        <v>135</v>
      </c>
      <c r="S104" s="36">
        <v>9</v>
      </c>
      <c r="T104" s="36">
        <v>229</v>
      </c>
      <c r="U104" s="36">
        <v>62</v>
      </c>
      <c r="V104" s="36">
        <v>336</v>
      </c>
      <c r="W104" s="47">
        <v>52</v>
      </c>
      <c r="X104" s="47">
        <v>72</v>
      </c>
      <c r="Y104" s="47">
        <v>-81</v>
      </c>
      <c r="Z104" s="36">
        <v>205</v>
      </c>
      <c r="AA104" s="36">
        <v>20</v>
      </c>
      <c r="AB104" s="36">
        <v>-116</v>
      </c>
      <c r="AC104" s="42"/>
      <c r="AD104" s="30" t="s">
        <v>46</v>
      </c>
      <c r="AE104" s="19"/>
      <c r="AF104" s="19"/>
      <c r="AG104" s="19"/>
      <c r="AH104" s="20"/>
      <c r="AI104" s="20"/>
      <c r="AJ104" s="20"/>
      <c r="AK104" s="20"/>
      <c r="AL104" s="20"/>
      <c r="AM104" s="20"/>
      <c r="AN104" s="16"/>
      <c r="AO104" s="34"/>
      <c r="AP104" s="65" t="s">
        <v>48</v>
      </c>
      <c r="AQ104" s="105" t="s">
        <v>262</v>
      </c>
      <c r="AR104" s="103" t="s">
        <v>42</v>
      </c>
    </row>
    <row r="105" spans="1:44" x14ac:dyDescent="0.2">
      <c r="A105" s="102">
        <v>102</v>
      </c>
      <c r="B105" s="102">
        <v>96</v>
      </c>
      <c r="C105" s="22"/>
      <c r="D105" s="51" t="s">
        <v>148</v>
      </c>
      <c r="E105" s="60" t="s">
        <v>49</v>
      </c>
      <c r="F105" s="16">
        <v>2023</v>
      </c>
      <c r="G105" s="16">
        <v>10</v>
      </c>
      <c r="H105" s="16">
        <v>30</v>
      </c>
      <c r="I105" s="16">
        <v>5</v>
      </c>
      <c r="J105" s="16">
        <v>2</v>
      </c>
      <c r="K105" s="66">
        <v>30.5</v>
      </c>
      <c r="L105" s="52">
        <v>55.732999999999997</v>
      </c>
      <c r="M105" s="52">
        <v>164.541</v>
      </c>
      <c r="N105" s="16">
        <v>49</v>
      </c>
      <c r="O105" s="37" t="s">
        <v>49</v>
      </c>
      <c r="P105" s="64">
        <v>4.4000000000000004</v>
      </c>
      <c r="Q105" s="45">
        <v>15</v>
      </c>
      <c r="R105" s="45">
        <v>249</v>
      </c>
      <c r="S105" s="45">
        <v>68</v>
      </c>
      <c r="T105" s="45">
        <v>24</v>
      </c>
      <c r="U105" s="45">
        <v>15</v>
      </c>
      <c r="V105" s="45">
        <v>155</v>
      </c>
      <c r="W105" s="45">
        <v>22</v>
      </c>
      <c r="X105" s="45">
        <v>90</v>
      </c>
      <c r="Y105" s="45">
        <v>22</v>
      </c>
      <c r="Z105" s="45">
        <v>292</v>
      </c>
      <c r="AA105" s="45">
        <v>68</v>
      </c>
      <c r="AB105" s="45">
        <v>179</v>
      </c>
      <c r="AC105" s="39"/>
      <c r="AD105" s="18"/>
      <c r="AE105" s="17"/>
      <c r="AF105" s="96">
        <v>5360000000000000</v>
      </c>
      <c r="AG105" s="19">
        <f t="shared" ref="AG105:AG110" si="4">AF105*10000000</f>
        <v>5.36E+22</v>
      </c>
      <c r="AH105" s="17"/>
      <c r="AI105" s="20"/>
      <c r="AJ105" s="20"/>
      <c r="AK105" s="20"/>
      <c r="AL105" s="20"/>
      <c r="AM105" s="20"/>
      <c r="AN105" s="20"/>
      <c r="AO105" s="16"/>
      <c r="AP105" s="77" t="s">
        <v>43</v>
      </c>
      <c r="AQ105" s="105" t="s">
        <v>263</v>
      </c>
      <c r="AR105" s="103" t="s">
        <v>40</v>
      </c>
    </row>
    <row r="106" spans="1:44" x14ac:dyDescent="0.2">
      <c r="A106" s="102">
        <v>103</v>
      </c>
      <c r="B106" s="102">
        <v>97</v>
      </c>
      <c r="C106" s="22"/>
      <c r="D106" s="51" t="s">
        <v>149</v>
      </c>
      <c r="E106" s="54" t="s">
        <v>34</v>
      </c>
      <c r="F106" s="55">
        <v>2023</v>
      </c>
      <c r="G106" s="55">
        <v>11</v>
      </c>
      <c r="H106" s="55">
        <v>1</v>
      </c>
      <c r="I106" s="55">
        <v>8</v>
      </c>
      <c r="J106" s="55">
        <v>8</v>
      </c>
      <c r="K106" s="56">
        <v>47.3</v>
      </c>
      <c r="L106" s="57">
        <v>44.183</v>
      </c>
      <c r="M106" s="57">
        <v>149.172</v>
      </c>
      <c r="N106" s="55">
        <v>61</v>
      </c>
      <c r="O106" s="35" t="s">
        <v>285</v>
      </c>
      <c r="P106" s="58">
        <v>4.5</v>
      </c>
      <c r="Q106" s="39">
        <v>11</v>
      </c>
      <c r="R106" s="39">
        <v>302</v>
      </c>
      <c r="S106" s="39">
        <v>48.402299999999997</v>
      </c>
      <c r="T106" s="39">
        <v>198.75899999999999</v>
      </c>
      <c r="U106" s="39">
        <v>39</v>
      </c>
      <c r="V106" s="39">
        <v>41</v>
      </c>
      <c r="W106" s="44">
        <v>74</v>
      </c>
      <c r="X106" s="44">
        <v>54</v>
      </c>
      <c r="Y106" s="44">
        <v>-22</v>
      </c>
      <c r="Z106" s="39">
        <v>177</v>
      </c>
      <c r="AA106" s="39">
        <v>72</v>
      </c>
      <c r="AB106" s="39">
        <v>-142</v>
      </c>
      <c r="AC106" s="21"/>
      <c r="AD106" s="18">
        <v>0.64</v>
      </c>
      <c r="AE106" s="17">
        <v>75</v>
      </c>
      <c r="AF106" s="19">
        <v>7839000000000000</v>
      </c>
      <c r="AG106" s="19">
        <f t="shared" si="4"/>
        <v>7.8389999999999998E+22</v>
      </c>
      <c r="AH106" s="17">
        <v>72</v>
      </c>
      <c r="AI106" s="20">
        <v>-3.2240000000000002</v>
      </c>
      <c r="AJ106" s="20">
        <v>-0.65400000000000003</v>
      </c>
      <c r="AK106" s="20">
        <v>3.8780000000000001</v>
      </c>
      <c r="AL106" s="20">
        <v>-1.236</v>
      </c>
      <c r="AM106" s="20">
        <v>3.5059999999999998</v>
      </c>
      <c r="AN106" s="20">
        <v>5.89</v>
      </c>
      <c r="AO106" s="16">
        <v>15</v>
      </c>
      <c r="AP106" s="59" t="s">
        <v>35</v>
      </c>
      <c r="AQ106" s="105" t="s">
        <v>264</v>
      </c>
      <c r="AR106" s="15" t="s">
        <v>40</v>
      </c>
    </row>
    <row r="107" spans="1:44" x14ac:dyDescent="0.2">
      <c r="A107" s="102">
        <v>104</v>
      </c>
      <c r="B107" s="102">
        <v>98</v>
      </c>
      <c r="C107" s="22"/>
      <c r="D107" s="51" t="s">
        <v>150</v>
      </c>
      <c r="E107" s="54" t="s">
        <v>34</v>
      </c>
      <c r="F107" s="55">
        <v>2023</v>
      </c>
      <c r="G107" s="55">
        <v>11</v>
      </c>
      <c r="H107" s="55">
        <v>8</v>
      </c>
      <c r="I107" s="55">
        <v>8</v>
      </c>
      <c r="J107" s="55">
        <v>16</v>
      </c>
      <c r="K107" s="56">
        <v>26.7</v>
      </c>
      <c r="L107" s="57">
        <v>44.719000000000001</v>
      </c>
      <c r="M107" s="57">
        <v>150.06299999999999</v>
      </c>
      <c r="N107" s="55">
        <v>80</v>
      </c>
      <c r="O107" s="35" t="s">
        <v>285</v>
      </c>
      <c r="P107" s="58">
        <v>5.2</v>
      </c>
      <c r="Q107" s="39">
        <v>57</v>
      </c>
      <c r="R107" s="39">
        <v>304</v>
      </c>
      <c r="S107" s="39">
        <v>7.19442</v>
      </c>
      <c r="T107" s="39">
        <v>44.906300000000002</v>
      </c>
      <c r="U107" s="39">
        <v>32</v>
      </c>
      <c r="V107" s="39">
        <v>139</v>
      </c>
      <c r="W107" s="44">
        <v>43</v>
      </c>
      <c r="X107" s="44">
        <v>78</v>
      </c>
      <c r="Y107" s="44">
        <v>83</v>
      </c>
      <c r="Z107" s="39">
        <v>254</v>
      </c>
      <c r="AA107" s="39">
        <v>14</v>
      </c>
      <c r="AB107" s="39">
        <v>120</v>
      </c>
      <c r="AC107" s="21"/>
      <c r="AD107" s="18">
        <v>0.54</v>
      </c>
      <c r="AE107" s="17">
        <v>60</v>
      </c>
      <c r="AF107" s="19">
        <v>6.712E+16</v>
      </c>
      <c r="AG107" s="19">
        <f t="shared" si="4"/>
        <v>6.7119999999999994E+23</v>
      </c>
      <c r="AH107" s="17">
        <v>78</v>
      </c>
      <c r="AI107" s="20">
        <v>3.165</v>
      </c>
      <c r="AJ107" s="20">
        <v>-2.3370000000000002</v>
      </c>
      <c r="AK107" s="20">
        <v>-0.82799999999999996</v>
      </c>
      <c r="AL107" s="20">
        <v>3.8809999999999998</v>
      </c>
      <c r="AM107" s="20">
        <v>4.6020000000000003</v>
      </c>
      <c r="AN107" s="20">
        <v>-0.85199999999999998</v>
      </c>
      <c r="AO107" s="16">
        <v>16</v>
      </c>
      <c r="AP107" s="59" t="s">
        <v>35</v>
      </c>
      <c r="AQ107" s="105" t="s">
        <v>265</v>
      </c>
      <c r="AR107" s="15" t="s">
        <v>40</v>
      </c>
    </row>
    <row r="108" spans="1:44" x14ac:dyDescent="0.2">
      <c r="A108" s="102">
        <v>105</v>
      </c>
      <c r="B108" s="102">
        <v>99</v>
      </c>
      <c r="C108" s="22">
        <v>1</v>
      </c>
      <c r="D108" s="51" t="s">
        <v>151</v>
      </c>
      <c r="E108" s="54" t="s">
        <v>34</v>
      </c>
      <c r="F108" s="55">
        <v>2023</v>
      </c>
      <c r="G108" s="55">
        <v>11</v>
      </c>
      <c r="H108" s="55">
        <v>10</v>
      </c>
      <c r="I108" s="55">
        <v>10</v>
      </c>
      <c r="J108" s="55">
        <v>9</v>
      </c>
      <c r="K108" s="56">
        <v>59.9</v>
      </c>
      <c r="L108" s="57">
        <v>45.811999999999998</v>
      </c>
      <c r="M108" s="82">
        <v>151.23500000000001</v>
      </c>
      <c r="N108" s="55">
        <v>99</v>
      </c>
      <c r="O108" s="35" t="s">
        <v>285</v>
      </c>
      <c r="P108" s="58">
        <v>5.8</v>
      </c>
      <c r="Q108" s="39">
        <v>31</v>
      </c>
      <c r="R108" s="39">
        <v>351</v>
      </c>
      <c r="S108" s="39">
        <v>32.247700000000002</v>
      </c>
      <c r="T108" s="39">
        <v>239.38900000000001</v>
      </c>
      <c r="U108" s="39">
        <v>43</v>
      </c>
      <c r="V108" s="39">
        <v>114</v>
      </c>
      <c r="W108" s="44">
        <v>235</v>
      </c>
      <c r="X108" s="44">
        <v>83</v>
      </c>
      <c r="Y108" s="44">
        <v>-123</v>
      </c>
      <c r="Z108" s="39">
        <v>135</v>
      </c>
      <c r="AA108" s="39">
        <v>33</v>
      </c>
      <c r="AB108" s="39">
        <v>-12</v>
      </c>
      <c r="AC108" s="21"/>
      <c r="AD108" s="18">
        <v>0.72</v>
      </c>
      <c r="AE108" s="17">
        <v>78</v>
      </c>
      <c r="AF108" s="19">
        <v>7.101E+17</v>
      </c>
      <c r="AG108" s="19">
        <f t="shared" si="4"/>
        <v>7.1010000000000001E+24</v>
      </c>
      <c r="AH108" s="17">
        <v>83</v>
      </c>
      <c r="AI108" s="20">
        <v>-1.448</v>
      </c>
      <c r="AJ108" s="20">
        <v>4.3470000000000004</v>
      </c>
      <c r="AK108" s="20">
        <v>-2.899</v>
      </c>
      <c r="AL108" s="20">
        <v>4.282</v>
      </c>
      <c r="AM108" s="20">
        <v>4.0620000000000003</v>
      </c>
      <c r="AN108" s="20">
        <v>-0.94399999999999995</v>
      </c>
      <c r="AO108" s="16">
        <v>17</v>
      </c>
      <c r="AP108" s="59" t="s">
        <v>35</v>
      </c>
      <c r="AQ108" s="105" t="s">
        <v>267</v>
      </c>
      <c r="AR108" s="15" t="s">
        <v>40</v>
      </c>
    </row>
    <row r="109" spans="1:44" x14ac:dyDescent="0.2">
      <c r="A109" s="102">
        <v>106</v>
      </c>
      <c r="B109" s="22">
        <v>99</v>
      </c>
      <c r="C109" s="22">
        <v>2</v>
      </c>
      <c r="D109" s="51" t="s">
        <v>151</v>
      </c>
      <c r="E109" s="54" t="s">
        <v>34</v>
      </c>
      <c r="F109" s="55">
        <v>2023</v>
      </c>
      <c r="G109" s="55">
        <v>11</v>
      </c>
      <c r="H109" s="55">
        <v>10</v>
      </c>
      <c r="I109" s="55">
        <v>10</v>
      </c>
      <c r="J109" s="55">
        <v>9</v>
      </c>
      <c r="K109" s="56">
        <v>59.9</v>
      </c>
      <c r="L109" s="57">
        <v>45.811999999999998</v>
      </c>
      <c r="M109" s="82">
        <v>151.23500000000001</v>
      </c>
      <c r="N109" s="55">
        <v>99</v>
      </c>
      <c r="O109" s="35" t="s">
        <v>50</v>
      </c>
      <c r="P109" s="58">
        <v>5.8</v>
      </c>
      <c r="Q109" s="39">
        <v>33</v>
      </c>
      <c r="R109" s="39">
        <v>328</v>
      </c>
      <c r="S109" s="39">
        <v>29</v>
      </c>
      <c r="T109" s="39">
        <v>217</v>
      </c>
      <c r="U109" s="39">
        <v>43</v>
      </c>
      <c r="V109" s="39">
        <v>95</v>
      </c>
      <c r="W109" s="44">
        <v>114</v>
      </c>
      <c r="X109" s="44">
        <v>30</v>
      </c>
      <c r="Y109" s="44">
        <v>-11</v>
      </c>
      <c r="Z109" s="39">
        <v>214</v>
      </c>
      <c r="AA109" s="39">
        <v>84</v>
      </c>
      <c r="AB109" s="36">
        <v>-119</v>
      </c>
      <c r="AC109" s="21"/>
      <c r="AD109" s="18"/>
      <c r="AE109" s="17"/>
      <c r="AF109" s="19">
        <v>1.844E+19</v>
      </c>
      <c r="AG109" s="19">
        <f t="shared" si="4"/>
        <v>1.844E+26</v>
      </c>
      <c r="AH109" s="17"/>
      <c r="AI109" s="20"/>
      <c r="AJ109" s="20"/>
      <c r="AK109" s="20"/>
      <c r="AL109" s="20"/>
      <c r="AM109" s="20"/>
      <c r="AN109" s="20"/>
      <c r="AO109" s="16"/>
      <c r="AP109" s="15" t="s">
        <v>35</v>
      </c>
      <c r="AQ109" s="105" t="s">
        <v>266</v>
      </c>
      <c r="AR109" s="27" t="s">
        <v>42</v>
      </c>
    </row>
    <row r="110" spans="1:44" x14ac:dyDescent="0.2">
      <c r="A110" s="102">
        <v>107</v>
      </c>
      <c r="B110" s="22">
        <v>100</v>
      </c>
      <c r="C110" s="22"/>
      <c r="D110" s="51" t="s">
        <v>152</v>
      </c>
      <c r="E110" s="54" t="s">
        <v>34</v>
      </c>
      <c r="F110" s="55">
        <v>2023</v>
      </c>
      <c r="G110" s="55">
        <v>11</v>
      </c>
      <c r="H110" s="55">
        <v>18</v>
      </c>
      <c r="I110" s="55">
        <v>17</v>
      </c>
      <c r="J110" s="55">
        <v>41</v>
      </c>
      <c r="K110" s="56">
        <v>36.799999999999997</v>
      </c>
      <c r="L110" s="57">
        <v>43.505000000000003</v>
      </c>
      <c r="M110" s="57">
        <v>147.38</v>
      </c>
      <c r="N110" s="55">
        <v>72</v>
      </c>
      <c r="O110" s="35" t="s">
        <v>285</v>
      </c>
      <c r="P110" s="58">
        <v>4</v>
      </c>
      <c r="Q110" s="39">
        <v>29</v>
      </c>
      <c r="R110" s="39">
        <v>243</v>
      </c>
      <c r="S110" s="39">
        <v>24.784500000000001</v>
      </c>
      <c r="T110" s="39">
        <v>348.03800000000001</v>
      </c>
      <c r="U110" s="39">
        <v>50</v>
      </c>
      <c r="V110" s="39">
        <v>112</v>
      </c>
      <c r="W110" s="44">
        <v>286</v>
      </c>
      <c r="X110" s="44">
        <v>28</v>
      </c>
      <c r="Y110" s="44">
        <v>-155</v>
      </c>
      <c r="Z110" s="39">
        <v>173</v>
      </c>
      <c r="AA110" s="39">
        <v>79</v>
      </c>
      <c r="AB110" s="39">
        <v>-65</v>
      </c>
      <c r="AC110" s="21"/>
      <c r="AD110" s="18">
        <v>0.68</v>
      </c>
      <c r="AE110" s="17">
        <v>66</v>
      </c>
      <c r="AF110" s="19">
        <v>1230000000000000</v>
      </c>
      <c r="AG110" s="19">
        <f t="shared" si="4"/>
        <v>1.2300000000000001E+22</v>
      </c>
      <c r="AH110" s="17">
        <v>96</v>
      </c>
      <c r="AI110" s="20">
        <v>-0.441</v>
      </c>
      <c r="AJ110" s="20">
        <v>0.14199999999999999</v>
      </c>
      <c r="AK110" s="20">
        <v>0.29899999999999999</v>
      </c>
      <c r="AL110" s="20">
        <v>3.0000000000000001E-3</v>
      </c>
      <c r="AM110" s="20">
        <v>1.0309999999999999</v>
      </c>
      <c r="AN110" s="20">
        <v>-0.54400000000000004</v>
      </c>
      <c r="AO110" s="16">
        <v>15</v>
      </c>
      <c r="AP110" s="59" t="s">
        <v>35</v>
      </c>
      <c r="AQ110" s="105" t="s">
        <v>268</v>
      </c>
      <c r="AR110" s="15" t="s">
        <v>40</v>
      </c>
    </row>
    <row r="111" spans="1:44" x14ac:dyDescent="0.2">
      <c r="A111" s="102">
        <v>108</v>
      </c>
      <c r="B111" s="102">
        <v>101</v>
      </c>
      <c r="C111" s="22"/>
      <c r="D111" s="51" t="s">
        <v>153</v>
      </c>
      <c r="E111" s="60" t="s">
        <v>47</v>
      </c>
      <c r="F111" s="61">
        <v>2023</v>
      </c>
      <c r="G111" s="61">
        <v>11</v>
      </c>
      <c r="H111" s="61">
        <v>23</v>
      </c>
      <c r="I111" s="61">
        <v>13</v>
      </c>
      <c r="J111" s="61">
        <v>33</v>
      </c>
      <c r="K111" s="62">
        <v>41.6</v>
      </c>
      <c r="L111" s="63">
        <v>55.98</v>
      </c>
      <c r="M111" s="63">
        <v>111.29</v>
      </c>
      <c r="N111" s="61">
        <v>18</v>
      </c>
      <c r="O111" s="36" t="s">
        <v>47</v>
      </c>
      <c r="P111" s="64">
        <v>4.4000000000000004</v>
      </c>
      <c r="Q111" s="36">
        <v>8</v>
      </c>
      <c r="R111" s="36">
        <v>317</v>
      </c>
      <c r="S111" s="36">
        <v>22</v>
      </c>
      <c r="T111" s="36">
        <v>50</v>
      </c>
      <c r="U111" s="36">
        <v>66</v>
      </c>
      <c r="V111" s="36">
        <v>208</v>
      </c>
      <c r="W111" s="47">
        <v>22</v>
      </c>
      <c r="X111" s="47">
        <v>42</v>
      </c>
      <c r="Y111" s="47">
        <v>-126</v>
      </c>
      <c r="Z111" s="36">
        <v>246</v>
      </c>
      <c r="AA111" s="36">
        <v>67</v>
      </c>
      <c r="AB111" s="36">
        <v>-62</v>
      </c>
      <c r="AC111" s="42"/>
      <c r="AD111" s="30" t="s">
        <v>44</v>
      </c>
      <c r="AE111" s="19"/>
      <c r="AF111" s="19"/>
      <c r="AG111" s="19"/>
      <c r="AH111" s="20"/>
      <c r="AI111" s="20"/>
      <c r="AJ111" s="20"/>
      <c r="AK111" s="20"/>
      <c r="AL111" s="20"/>
      <c r="AM111" s="20"/>
      <c r="AN111" s="16"/>
      <c r="AO111" s="34"/>
      <c r="AP111" s="65" t="s">
        <v>48</v>
      </c>
      <c r="AQ111" s="105" t="s">
        <v>269</v>
      </c>
      <c r="AR111" s="103" t="s">
        <v>42</v>
      </c>
    </row>
    <row r="112" spans="1:44" x14ac:dyDescent="0.2">
      <c r="A112" s="102">
        <v>109</v>
      </c>
      <c r="B112" s="102">
        <v>102</v>
      </c>
      <c r="C112" s="22"/>
      <c r="D112" s="51" t="s">
        <v>154</v>
      </c>
      <c r="E112" s="54" t="s">
        <v>34</v>
      </c>
      <c r="F112" s="55">
        <v>2023</v>
      </c>
      <c r="G112" s="55">
        <v>11</v>
      </c>
      <c r="H112" s="55">
        <v>28</v>
      </c>
      <c r="I112" s="55">
        <v>3</v>
      </c>
      <c r="J112" s="55">
        <v>37</v>
      </c>
      <c r="K112" s="56">
        <v>50.2</v>
      </c>
      <c r="L112" s="57">
        <v>44.456000000000003</v>
      </c>
      <c r="M112" s="57">
        <v>149.256</v>
      </c>
      <c r="N112" s="55">
        <v>40</v>
      </c>
      <c r="O112" s="35" t="s">
        <v>285</v>
      </c>
      <c r="P112" s="58">
        <v>5</v>
      </c>
      <c r="Q112" s="39">
        <v>2</v>
      </c>
      <c r="R112" s="39">
        <v>172</v>
      </c>
      <c r="S112" s="39">
        <v>37.798400000000001</v>
      </c>
      <c r="T112" s="39">
        <v>264.04300000000001</v>
      </c>
      <c r="U112" s="39">
        <v>52</v>
      </c>
      <c r="V112" s="39">
        <v>79</v>
      </c>
      <c r="W112" s="44">
        <v>230</v>
      </c>
      <c r="X112" s="44">
        <v>54</v>
      </c>
      <c r="Y112" s="44">
        <v>-139</v>
      </c>
      <c r="Z112" s="39">
        <v>113</v>
      </c>
      <c r="AA112" s="39">
        <v>58</v>
      </c>
      <c r="AB112" s="39">
        <v>-44</v>
      </c>
      <c r="AC112" s="21"/>
      <c r="AD112" s="18">
        <v>0.78</v>
      </c>
      <c r="AE112" s="17">
        <v>83</v>
      </c>
      <c r="AF112" s="19">
        <v>4.027E+16</v>
      </c>
      <c r="AG112" s="19">
        <f>AF112*10000000</f>
        <v>4.0269999999999999E+23</v>
      </c>
      <c r="AH112" s="17">
        <v>83</v>
      </c>
      <c r="AI112" s="20">
        <v>-2.4729999999999999</v>
      </c>
      <c r="AJ112" s="20">
        <v>3.7149999999999999</v>
      </c>
      <c r="AK112" s="20">
        <v>-1.242</v>
      </c>
      <c r="AL112" s="20">
        <v>-0.53500000000000003</v>
      </c>
      <c r="AM112" s="20">
        <v>2.1480000000000001</v>
      </c>
      <c r="AN112" s="20">
        <v>0.76800000000000002</v>
      </c>
      <c r="AO112" s="16">
        <v>16</v>
      </c>
      <c r="AP112" s="59" t="s">
        <v>35</v>
      </c>
      <c r="AQ112" s="105" t="s">
        <v>270</v>
      </c>
      <c r="AR112" s="15" t="s">
        <v>40</v>
      </c>
    </row>
    <row r="113" spans="1:44" x14ac:dyDescent="0.2">
      <c r="A113" s="102">
        <v>110</v>
      </c>
      <c r="B113" s="102">
        <v>103</v>
      </c>
      <c r="C113" s="22"/>
      <c r="D113" s="51" t="s">
        <v>155</v>
      </c>
      <c r="E113" s="60" t="s">
        <v>49</v>
      </c>
      <c r="F113" s="16">
        <v>2023</v>
      </c>
      <c r="G113" s="16">
        <v>12</v>
      </c>
      <c r="H113" s="16">
        <v>10</v>
      </c>
      <c r="I113" s="16">
        <v>8</v>
      </c>
      <c r="J113" s="16">
        <v>51</v>
      </c>
      <c r="K113" s="66">
        <v>33.799999999999997</v>
      </c>
      <c r="L113" s="52">
        <v>50.9</v>
      </c>
      <c r="M113" s="52">
        <v>157.221</v>
      </c>
      <c r="N113" s="16">
        <v>146</v>
      </c>
      <c r="O113" s="37" t="s">
        <v>49</v>
      </c>
      <c r="P113" s="64">
        <v>5</v>
      </c>
      <c r="Q113" s="45">
        <v>76</v>
      </c>
      <c r="R113" s="45">
        <v>294</v>
      </c>
      <c r="S113" s="45">
        <v>11</v>
      </c>
      <c r="T113" s="45">
        <v>71</v>
      </c>
      <c r="U113" s="45">
        <v>10</v>
      </c>
      <c r="V113" s="45">
        <v>163</v>
      </c>
      <c r="W113" s="45">
        <v>64</v>
      </c>
      <c r="X113" s="45">
        <v>55</v>
      </c>
      <c r="Y113" s="45">
        <v>77</v>
      </c>
      <c r="Z113" s="45">
        <v>266</v>
      </c>
      <c r="AA113" s="45">
        <v>37</v>
      </c>
      <c r="AB113" s="45">
        <v>108</v>
      </c>
      <c r="AC113" s="39"/>
      <c r="AD113" s="18"/>
      <c r="AE113" s="17"/>
      <c r="AF113" s="96">
        <v>3.54E+16</v>
      </c>
      <c r="AG113" s="19">
        <f>AF113*10000000</f>
        <v>3.5399999999999998E+23</v>
      </c>
      <c r="AH113" s="17"/>
      <c r="AI113" s="20"/>
      <c r="AJ113" s="20"/>
      <c r="AK113" s="20"/>
      <c r="AL113" s="20"/>
      <c r="AM113" s="20"/>
      <c r="AN113" s="20"/>
      <c r="AO113" s="16"/>
      <c r="AP113" s="77" t="s">
        <v>43</v>
      </c>
      <c r="AQ113" s="105" t="s">
        <v>271</v>
      </c>
      <c r="AR113" s="103" t="s">
        <v>40</v>
      </c>
    </row>
    <row r="114" spans="1:44" x14ac:dyDescent="0.2">
      <c r="A114" s="102">
        <v>111</v>
      </c>
      <c r="B114" s="102">
        <v>104</v>
      </c>
      <c r="C114" s="22"/>
      <c r="D114" s="51" t="s">
        <v>156</v>
      </c>
      <c r="E114" s="60" t="s">
        <v>49</v>
      </c>
      <c r="F114" s="16">
        <v>2023</v>
      </c>
      <c r="G114" s="16">
        <v>12</v>
      </c>
      <c r="H114" s="16">
        <v>22</v>
      </c>
      <c r="I114" s="16">
        <v>11</v>
      </c>
      <c r="J114" s="16">
        <v>25</v>
      </c>
      <c r="K114" s="66">
        <v>59.8</v>
      </c>
      <c r="L114" s="52">
        <v>51.545000000000002</v>
      </c>
      <c r="M114" s="52">
        <v>158.958</v>
      </c>
      <c r="N114" s="16">
        <v>52</v>
      </c>
      <c r="O114" s="37" t="s">
        <v>49</v>
      </c>
      <c r="P114" s="64">
        <v>4.5</v>
      </c>
      <c r="Q114" s="45">
        <v>53</v>
      </c>
      <c r="R114" s="45">
        <v>136</v>
      </c>
      <c r="S114" s="45">
        <v>13</v>
      </c>
      <c r="T114" s="45">
        <v>244</v>
      </c>
      <c r="U114" s="45">
        <v>34</v>
      </c>
      <c r="V114" s="45">
        <v>342</v>
      </c>
      <c r="W114" s="45">
        <v>241</v>
      </c>
      <c r="X114" s="45">
        <v>80</v>
      </c>
      <c r="Y114" s="45">
        <v>77</v>
      </c>
      <c r="Z114" s="45">
        <v>114</v>
      </c>
      <c r="AA114" s="45">
        <v>16</v>
      </c>
      <c r="AB114" s="45">
        <v>141</v>
      </c>
      <c r="AC114" s="39"/>
      <c r="AD114" s="18"/>
      <c r="AE114" s="17"/>
      <c r="AF114" s="96">
        <v>6460000000000000</v>
      </c>
      <c r="AG114" s="19">
        <f>AF114*10000000</f>
        <v>6.4600000000000002E+22</v>
      </c>
      <c r="AH114" s="17"/>
      <c r="AI114" s="20"/>
      <c r="AJ114" s="20"/>
      <c r="AK114" s="20"/>
      <c r="AL114" s="20"/>
      <c r="AM114" s="20"/>
      <c r="AN114" s="20"/>
      <c r="AO114" s="16"/>
      <c r="AP114" s="77" t="s">
        <v>43</v>
      </c>
      <c r="AQ114" s="105" t="s">
        <v>272</v>
      </c>
      <c r="AR114" s="103" t="s">
        <v>40</v>
      </c>
    </row>
    <row r="115" spans="1:44" x14ac:dyDescent="0.2">
      <c r="A115" s="102">
        <v>112</v>
      </c>
      <c r="B115" s="102">
        <v>105</v>
      </c>
      <c r="C115" s="22"/>
      <c r="D115" s="51" t="s">
        <v>157</v>
      </c>
      <c r="E115" s="51" t="s">
        <v>51</v>
      </c>
      <c r="F115" s="16">
        <v>2023</v>
      </c>
      <c r="G115" s="16">
        <v>12</v>
      </c>
      <c r="H115" s="16">
        <v>23</v>
      </c>
      <c r="I115" s="16">
        <v>5</v>
      </c>
      <c r="J115" s="16">
        <v>26</v>
      </c>
      <c r="K115" s="66">
        <v>16.100000000000001</v>
      </c>
      <c r="L115" s="52">
        <v>42.162999999999997</v>
      </c>
      <c r="M115" s="52">
        <v>45.593000000000004</v>
      </c>
      <c r="N115" s="16">
        <v>9</v>
      </c>
      <c r="O115" s="38" t="s">
        <v>51</v>
      </c>
      <c r="P115" s="64">
        <v>3.6</v>
      </c>
      <c r="Q115" s="31">
        <v>78</v>
      </c>
      <c r="R115" s="31">
        <v>117</v>
      </c>
      <c r="S115" s="31">
        <v>12</v>
      </c>
      <c r="T115" s="31">
        <v>297</v>
      </c>
      <c r="U115" s="31">
        <v>0</v>
      </c>
      <c r="V115" s="31">
        <v>207</v>
      </c>
      <c r="W115" s="31">
        <v>128</v>
      </c>
      <c r="X115" s="31">
        <v>46</v>
      </c>
      <c r="Y115" s="31">
        <v>106</v>
      </c>
      <c r="Z115" s="31">
        <v>285</v>
      </c>
      <c r="AA115" s="31">
        <v>46</v>
      </c>
      <c r="AB115" s="31">
        <v>74</v>
      </c>
      <c r="AC115" s="31">
        <v>47</v>
      </c>
      <c r="AD115" s="18"/>
      <c r="AE115" s="17"/>
      <c r="AF115" s="19"/>
      <c r="AG115" s="19"/>
      <c r="AH115" s="17"/>
      <c r="AI115" s="20"/>
      <c r="AJ115" s="20"/>
      <c r="AK115" s="20"/>
      <c r="AL115" s="20"/>
      <c r="AM115" s="20"/>
      <c r="AN115" s="20"/>
      <c r="AO115" s="16"/>
      <c r="AP115" s="51" t="s">
        <v>52</v>
      </c>
      <c r="AQ115" s="105" t="s">
        <v>273</v>
      </c>
      <c r="AR115" s="103" t="s">
        <v>42</v>
      </c>
    </row>
    <row r="116" spans="1:44" x14ac:dyDescent="0.2">
      <c r="A116" s="102">
        <v>113</v>
      </c>
      <c r="B116" s="102">
        <v>106</v>
      </c>
      <c r="C116" s="22">
        <v>1</v>
      </c>
      <c r="D116" s="51" t="s">
        <v>158</v>
      </c>
      <c r="E116" s="60" t="s">
        <v>49</v>
      </c>
      <c r="F116" s="16">
        <v>2023</v>
      </c>
      <c r="G116" s="16">
        <v>12</v>
      </c>
      <c r="H116" s="16">
        <v>23</v>
      </c>
      <c r="I116" s="16">
        <v>17</v>
      </c>
      <c r="J116" s="16">
        <v>48</v>
      </c>
      <c r="K116" s="66">
        <v>2.8</v>
      </c>
      <c r="L116" s="52">
        <v>51.881</v>
      </c>
      <c r="M116" s="52">
        <v>159.27000000000001</v>
      </c>
      <c r="N116" s="16">
        <v>48</v>
      </c>
      <c r="O116" s="37" t="s">
        <v>49</v>
      </c>
      <c r="P116" s="64">
        <v>5.8</v>
      </c>
      <c r="Q116" s="45">
        <v>79</v>
      </c>
      <c r="R116" s="45">
        <v>3</v>
      </c>
      <c r="S116" s="45">
        <v>9</v>
      </c>
      <c r="T116" s="45">
        <v>214</v>
      </c>
      <c r="U116" s="45">
        <v>5</v>
      </c>
      <c r="V116" s="45">
        <v>123</v>
      </c>
      <c r="W116" s="45">
        <v>41</v>
      </c>
      <c r="X116" s="45">
        <v>51</v>
      </c>
      <c r="Y116" s="45">
        <v>102</v>
      </c>
      <c r="Z116" s="45">
        <v>203</v>
      </c>
      <c r="AA116" s="45">
        <v>40</v>
      </c>
      <c r="AB116" s="45">
        <v>76</v>
      </c>
      <c r="AC116" s="39"/>
      <c r="AD116" s="18"/>
      <c r="AE116" s="17"/>
      <c r="AF116" s="96">
        <v>6.2E+17</v>
      </c>
      <c r="AG116" s="19">
        <f>AF116*10000000</f>
        <v>6.2000000000000002E+24</v>
      </c>
      <c r="AH116" s="17"/>
      <c r="AI116" s="20"/>
      <c r="AJ116" s="20"/>
      <c r="AK116" s="20"/>
      <c r="AL116" s="20"/>
      <c r="AM116" s="20"/>
      <c r="AN116" s="20"/>
      <c r="AO116" s="16"/>
      <c r="AP116" s="77" t="s">
        <v>43</v>
      </c>
      <c r="AQ116" s="105" t="s">
        <v>275</v>
      </c>
      <c r="AR116" s="103" t="s">
        <v>40</v>
      </c>
    </row>
    <row r="117" spans="1:44" x14ac:dyDescent="0.2">
      <c r="A117" s="102">
        <v>114</v>
      </c>
      <c r="B117" s="50">
        <v>106</v>
      </c>
      <c r="C117" s="50">
        <v>2</v>
      </c>
      <c r="D117" s="51" t="s">
        <v>158</v>
      </c>
      <c r="E117" s="60" t="s">
        <v>49</v>
      </c>
      <c r="F117" s="16">
        <v>2023</v>
      </c>
      <c r="G117" s="16">
        <v>12</v>
      </c>
      <c r="H117" s="16">
        <v>23</v>
      </c>
      <c r="I117" s="16">
        <v>17</v>
      </c>
      <c r="J117" s="16">
        <v>48</v>
      </c>
      <c r="K117" s="66">
        <v>2.8</v>
      </c>
      <c r="L117" s="52">
        <v>51.881</v>
      </c>
      <c r="M117" s="52">
        <v>159.27000000000001</v>
      </c>
      <c r="N117" s="16">
        <v>48</v>
      </c>
      <c r="O117" s="37" t="s">
        <v>50</v>
      </c>
      <c r="P117" s="64">
        <v>5.8</v>
      </c>
      <c r="Q117" s="45">
        <v>66</v>
      </c>
      <c r="R117" s="45">
        <v>11</v>
      </c>
      <c r="S117" s="45">
        <v>20</v>
      </c>
      <c r="T117" s="45">
        <v>225</v>
      </c>
      <c r="U117" s="45">
        <v>12</v>
      </c>
      <c r="V117" s="45">
        <v>130</v>
      </c>
      <c r="W117" s="45">
        <v>196</v>
      </c>
      <c r="X117" s="45">
        <v>37</v>
      </c>
      <c r="Y117" s="45">
        <v>55</v>
      </c>
      <c r="Z117" s="45">
        <v>57</v>
      </c>
      <c r="AA117" s="45">
        <v>60</v>
      </c>
      <c r="AB117" s="45">
        <v>114</v>
      </c>
      <c r="AC117" s="44"/>
      <c r="AD117" s="94"/>
      <c r="AE117" s="16"/>
      <c r="AF117" s="96">
        <v>5.876E+17</v>
      </c>
      <c r="AG117" s="19">
        <f>AF117*10000000</f>
        <v>5.8760000000000003E+24</v>
      </c>
      <c r="AH117" s="16"/>
      <c r="AI117" s="52"/>
      <c r="AJ117" s="52"/>
      <c r="AK117" s="52"/>
      <c r="AL117" s="52"/>
      <c r="AM117" s="52"/>
      <c r="AN117" s="52"/>
      <c r="AO117" s="16"/>
      <c r="AP117" s="15" t="s">
        <v>43</v>
      </c>
      <c r="AQ117" s="105" t="s">
        <v>274</v>
      </c>
      <c r="AR117" s="51" t="s">
        <v>42</v>
      </c>
    </row>
    <row r="118" spans="1:44" x14ac:dyDescent="0.2">
      <c r="A118" s="102">
        <v>115</v>
      </c>
      <c r="B118" s="22">
        <v>107</v>
      </c>
      <c r="C118" s="22"/>
      <c r="D118" s="51" t="s">
        <v>159</v>
      </c>
      <c r="E118" s="60" t="s">
        <v>49</v>
      </c>
      <c r="F118" s="16">
        <v>2023</v>
      </c>
      <c r="G118" s="16">
        <v>12</v>
      </c>
      <c r="H118" s="16">
        <v>24</v>
      </c>
      <c r="I118" s="16">
        <v>18</v>
      </c>
      <c r="J118" s="16">
        <v>42</v>
      </c>
      <c r="K118" s="66">
        <v>39.200000000000003</v>
      </c>
      <c r="L118" s="52">
        <v>52.561</v>
      </c>
      <c r="M118" s="52">
        <v>161.25399999999999</v>
      </c>
      <c r="N118" s="16">
        <v>47</v>
      </c>
      <c r="O118" s="37" t="s">
        <v>49</v>
      </c>
      <c r="P118" s="64">
        <v>4.9000000000000004</v>
      </c>
      <c r="Q118" s="45">
        <v>66</v>
      </c>
      <c r="R118" s="45">
        <v>338</v>
      </c>
      <c r="S118" s="45">
        <v>12</v>
      </c>
      <c r="T118" s="45">
        <v>219</v>
      </c>
      <c r="U118" s="45">
        <v>20</v>
      </c>
      <c r="V118" s="45">
        <v>124</v>
      </c>
      <c r="W118" s="45">
        <v>44</v>
      </c>
      <c r="X118" s="45">
        <v>66</v>
      </c>
      <c r="Y118" s="45">
        <v>103</v>
      </c>
      <c r="Z118" s="45">
        <v>194</v>
      </c>
      <c r="AA118" s="45">
        <v>27</v>
      </c>
      <c r="AB118" s="45">
        <v>62</v>
      </c>
      <c r="AC118" s="39"/>
      <c r="AD118" s="18"/>
      <c r="AE118" s="17"/>
      <c r="AF118" s="96">
        <v>3.21E+16</v>
      </c>
      <c r="AG118" s="19">
        <f>AF118*10000000</f>
        <v>3.2100000000000002E+23</v>
      </c>
      <c r="AH118" s="17"/>
      <c r="AI118" s="20"/>
      <c r="AJ118" s="20"/>
      <c r="AK118" s="20"/>
      <c r="AL118" s="20"/>
      <c r="AM118" s="20"/>
      <c r="AN118" s="20"/>
      <c r="AO118" s="16"/>
      <c r="AP118" s="77" t="s">
        <v>43</v>
      </c>
      <c r="AQ118" s="105" t="s">
        <v>276</v>
      </c>
      <c r="AR118" s="27" t="s">
        <v>40</v>
      </c>
    </row>
    <row r="119" spans="1:44" x14ac:dyDescent="0.2">
      <c r="A119" s="102">
        <v>116</v>
      </c>
      <c r="B119" s="107">
        <v>108</v>
      </c>
      <c r="C119" s="22"/>
      <c r="D119" s="51" t="s">
        <v>160</v>
      </c>
      <c r="E119" s="91" t="s">
        <v>34</v>
      </c>
      <c r="F119" s="92">
        <v>2023</v>
      </c>
      <c r="G119" s="84">
        <v>12</v>
      </c>
      <c r="H119" s="84">
        <v>26</v>
      </c>
      <c r="I119" s="84">
        <v>19</v>
      </c>
      <c r="J119" s="84">
        <v>10</v>
      </c>
      <c r="K119" s="85">
        <v>21.5</v>
      </c>
      <c r="L119" s="86">
        <v>42.734000000000002</v>
      </c>
      <c r="M119" s="86">
        <v>132.089</v>
      </c>
      <c r="N119" s="87">
        <v>515</v>
      </c>
      <c r="O119" s="35" t="s">
        <v>285</v>
      </c>
      <c r="P119" s="88">
        <v>4.8</v>
      </c>
      <c r="Q119" s="39">
        <v>17</v>
      </c>
      <c r="R119" s="39">
        <v>204</v>
      </c>
      <c r="S119" s="39">
        <v>59.128900000000002</v>
      </c>
      <c r="T119" s="39">
        <v>82.807500000000005</v>
      </c>
      <c r="U119" s="39">
        <v>25</v>
      </c>
      <c r="V119" s="39">
        <v>302</v>
      </c>
      <c r="W119" s="44">
        <v>341</v>
      </c>
      <c r="X119" s="44">
        <v>60</v>
      </c>
      <c r="Y119" s="44">
        <v>-6</v>
      </c>
      <c r="Z119" s="39">
        <v>74</v>
      </c>
      <c r="AA119" s="39">
        <v>85</v>
      </c>
      <c r="AB119" s="39">
        <v>-150</v>
      </c>
      <c r="AC119" s="21"/>
      <c r="AD119" s="18">
        <v>0.38</v>
      </c>
      <c r="AE119" s="17">
        <v>552</v>
      </c>
      <c r="AF119" s="19">
        <v>2.004E+16</v>
      </c>
      <c r="AG119" s="19">
        <f>AF119*10000000</f>
        <v>2.0040000000000001E+23</v>
      </c>
      <c r="AH119" s="17">
        <v>78</v>
      </c>
      <c r="AI119" s="20">
        <v>-3.6999999999999998E-2</v>
      </c>
      <c r="AJ119" s="20">
        <v>0.93899999999999995</v>
      </c>
      <c r="AK119" s="20">
        <v>-0.90100000000000002</v>
      </c>
      <c r="AL119" s="20">
        <v>-0.9</v>
      </c>
      <c r="AM119" s="20">
        <v>-0.56399999999999995</v>
      </c>
      <c r="AN119" s="20">
        <v>-1.4279999999999999</v>
      </c>
      <c r="AO119" s="16">
        <v>16</v>
      </c>
      <c r="AP119" s="93" t="s">
        <v>38</v>
      </c>
      <c r="AQ119" s="105" t="s">
        <v>277</v>
      </c>
      <c r="AR119" s="15" t="s">
        <v>40</v>
      </c>
    </row>
    <row r="120" spans="1:44" x14ac:dyDescent="0.2">
      <c r="A120" s="102">
        <v>117</v>
      </c>
      <c r="B120" s="102">
        <v>109</v>
      </c>
      <c r="C120" s="22"/>
      <c r="D120" s="51" t="s">
        <v>161</v>
      </c>
      <c r="E120" s="60" t="s">
        <v>47</v>
      </c>
      <c r="F120" s="61">
        <v>2023</v>
      </c>
      <c r="G120" s="61">
        <v>12</v>
      </c>
      <c r="H120" s="61">
        <v>27</v>
      </c>
      <c r="I120" s="61">
        <v>5</v>
      </c>
      <c r="J120" s="61">
        <v>9</v>
      </c>
      <c r="K120" s="62">
        <v>18.2</v>
      </c>
      <c r="L120" s="63">
        <v>56.99</v>
      </c>
      <c r="M120" s="63">
        <v>108.68</v>
      </c>
      <c r="N120" s="61"/>
      <c r="O120" s="36" t="s">
        <v>47</v>
      </c>
      <c r="P120" s="64">
        <v>5.3</v>
      </c>
      <c r="Q120" s="43">
        <v>0</v>
      </c>
      <c r="R120" s="43">
        <v>300</v>
      </c>
      <c r="S120" s="43">
        <v>20</v>
      </c>
      <c r="T120" s="43">
        <v>30</v>
      </c>
      <c r="U120" s="43">
        <v>69</v>
      </c>
      <c r="V120" s="43">
        <v>210</v>
      </c>
      <c r="W120" s="48">
        <v>229</v>
      </c>
      <c r="X120" s="48">
        <v>48</v>
      </c>
      <c r="Y120" s="47">
        <v>-62</v>
      </c>
      <c r="Z120" s="43">
        <v>10</v>
      </c>
      <c r="AA120" s="43">
        <v>48</v>
      </c>
      <c r="AB120" s="36">
        <v>-118</v>
      </c>
      <c r="AC120" s="42"/>
      <c r="AD120" s="30" t="s">
        <v>44</v>
      </c>
      <c r="AE120" s="19"/>
      <c r="AF120" s="19"/>
      <c r="AG120" s="19"/>
      <c r="AH120" s="20"/>
      <c r="AI120" s="20"/>
      <c r="AJ120" s="20"/>
      <c r="AK120" s="20"/>
      <c r="AL120" s="20"/>
      <c r="AM120" s="20"/>
      <c r="AN120" s="16"/>
      <c r="AO120" s="34"/>
      <c r="AP120" s="65" t="s">
        <v>48</v>
      </c>
      <c r="AQ120" s="105" t="s">
        <v>278</v>
      </c>
      <c r="AR120" s="103" t="s">
        <v>42</v>
      </c>
    </row>
    <row r="121" spans="1:44" x14ac:dyDescent="0.2">
      <c r="A121" s="102">
        <v>118</v>
      </c>
      <c r="B121" s="107">
        <v>110</v>
      </c>
      <c r="C121" s="22">
        <v>1</v>
      </c>
      <c r="D121" s="51" t="s">
        <v>162</v>
      </c>
      <c r="E121" s="54" t="s">
        <v>34</v>
      </c>
      <c r="F121" s="55">
        <v>2023</v>
      </c>
      <c r="G121" s="55">
        <v>12</v>
      </c>
      <c r="H121" s="55">
        <v>28</v>
      </c>
      <c r="I121" s="55">
        <v>9</v>
      </c>
      <c r="J121" s="55">
        <v>15</v>
      </c>
      <c r="K121" s="56">
        <v>10.7</v>
      </c>
      <c r="L121" s="57">
        <v>44.366</v>
      </c>
      <c r="M121" s="57">
        <v>149.22800000000001</v>
      </c>
      <c r="N121" s="55">
        <v>20</v>
      </c>
      <c r="O121" s="35" t="s">
        <v>285</v>
      </c>
      <c r="P121" s="58">
        <v>6.4</v>
      </c>
      <c r="Q121" s="39">
        <v>65</v>
      </c>
      <c r="R121" s="39">
        <v>264</v>
      </c>
      <c r="S121" s="39">
        <v>13.5253</v>
      </c>
      <c r="T121" s="39">
        <v>25.507000000000001</v>
      </c>
      <c r="U121" s="39">
        <v>21</v>
      </c>
      <c r="V121" s="39">
        <v>121</v>
      </c>
      <c r="W121" s="44">
        <v>233</v>
      </c>
      <c r="X121" s="44">
        <v>27</v>
      </c>
      <c r="Y121" s="44">
        <v>121</v>
      </c>
      <c r="Z121" s="39">
        <v>20</v>
      </c>
      <c r="AA121" s="39">
        <v>67</v>
      </c>
      <c r="AB121" s="39">
        <v>75</v>
      </c>
      <c r="AC121" s="21"/>
      <c r="AD121" s="18">
        <v>0.78</v>
      </c>
      <c r="AE121" s="17">
        <v>17</v>
      </c>
      <c r="AF121" s="19">
        <v>4.375E+18</v>
      </c>
      <c r="AG121" s="19">
        <f>AF121*10000000</f>
        <v>4.3749999999999999E+25</v>
      </c>
      <c r="AH121" s="17">
        <v>80</v>
      </c>
      <c r="AI121" s="20">
        <v>2.8410000000000002</v>
      </c>
      <c r="AJ121" s="20">
        <v>-0.67800000000000005</v>
      </c>
      <c r="AK121" s="20">
        <v>-2.1619999999999999</v>
      </c>
      <c r="AL121" s="20">
        <v>0.71699999999999997</v>
      </c>
      <c r="AM121" s="20">
        <v>2.8260000000000001</v>
      </c>
      <c r="AN121" s="20">
        <v>-2.0099999999999998</v>
      </c>
      <c r="AO121" s="16">
        <v>18</v>
      </c>
      <c r="AP121" s="59" t="s">
        <v>35</v>
      </c>
      <c r="AQ121" s="105" t="s">
        <v>280</v>
      </c>
      <c r="AR121" s="15" t="s">
        <v>40</v>
      </c>
    </row>
    <row r="122" spans="1:44" x14ac:dyDescent="0.2">
      <c r="A122" s="102">
        <v>119</v>
      </c>
      <c r="B122" s="22">
        <v>110</v>
      </c>
      <c r="C122" s="22">
        <v>2</v>
      </c>
      <c r="D122" s="51" t="s">
        <v>162</v>
      </c>
      <c r="E122" s="54" t="s">
        <v>34</v>
      </c>
      <c r="F122" s="55">
        <v>2023</v>
      </c>
      <c r="G122" s="55">
        <v>12</v>
      </c>
      <c r="H122" s="55">
        <v>28</v>
      </c>
      <c r="I122" s="55">
        <v>9</v>
      </c>
      <c r="J122" s="55">
        <v>15</v>
      </c>
      <c r="K122" s="56">
        <v>10.7</v>
      </c>
      <c r="L122" s="57">
        <v>44.366</v>
      </c>
      <c r="M122" s="57">
        <v>149.22800000000001</v>
      </c>
      <c r="N122" s="55">
        <v>20</v>
      </c>
      <c r="O122" s="35" t="s">
        <v>50</v>
      </c>
      <c r="P122" s="58">
        <v>6.4</v>
      </c>
      <c r="Q122" s="39">
        <v>59</v>
      </c>
      <c r="R122" s="39">
        <v>269</v>
      </c>
      <c r="S122" s="39">
        <v>18</v>
      </c>
      <c r="T122" s="39">
        <v>31</v>
      </c>
      <c r="U122" s="39">
        <v>24</v>
      </c>
      <c r="V122" s="39">
        <v>129</v>
      </c>
      <c r="W122" s="44">
        <v>252</v>
      </c>
      <c r="X122" s="44">
        <v>26</v>
      </c>
      <c r="Y122" s="44">
        <v>134</v>
      </c>
      <c r="Z122" s="39">
        <v>25</v>
      </c>
      <c r="AA122" s="39">
        <v>72</v>
      </c>
      <c r="AB122" s="39">
        <v>72</v>
      </c>
      <c r="AC122" s="21"/>
      <c r="AD122" s="18"/>
      <c r="AE122" s="17"/>
      <c r="AF122" s="19"/>
      <c r="AG122" s="19"/>
      <c r="AH122" s="17"/>
      <c r="AI122" s="20"/>
      <c r="AJ122" s="20"/>
      <c r="AK122" s="20"/>
      <c r="AL122" s="20"/>
      <c r="AM122" s="20"/>
      <c r="AN122" s="20"/>
      <c r="AO122" s="16"/>
      <c r="AP122" s="15" t="s">
        <v>35</v>
      </c>
      <c r="AQ122" s="105" t="s">
        <v>279</v>
      </c>
      <c r="AR122" s="27" t="s">
        <v>42</v>
      </c>
    </row>
  </sheetData>
  <sortState ref="A3:AS121">
    <sortCondition ref="G4:G121"/>
    <sortCondition ref="H4:H121"/>
    <sortCondition ref="I4:I121"/>
    <sortCondition ref="J4:J121"/>
  </sortState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механизмы-2023</vt:lpstr>
    </vt:vector>
  </TitlesOfParts>
  <Company>GS 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Пойгина С.Г.</cp:lastModifiedBy>
  <dcterms:created xsi:type="dcterms:W3CDTF">2014-11-06T08:09:22Z</dcterms:created>
  <dcterms:modified xsi:type="dcterms:W3CDTF">2025-04-17T08:26:21Z</dcterms:modified>
</cp:coreProperties>
</file>